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<sst xmlns="http://schemas.openxmlformats.org/spreadsheetml/2006/main" count="44" uniqueCount="44">
  <si>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</si>
  <si>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EMZ310</t>
  </si>
  <si>
    <t xml:space="preserve">m²</t>
  </si>
  <si>
    <t xml:space="preserve">Renfort d'un plancher en bois, avec des connecteurs et du béton léger.</t>
  </si>
  <si>
    <r>
      <rPr>
        <sz val="7.80"/>
        <color rgb="FF000000"/>
        <rFont val="Arial"/>
        <family val="2"/>
      </rPr>
      <t xml:space="preserve">Renfort d'un plancher sur poutrelles en bois, via la disposition dans des trous de </t>
    </r>
    <r>
      <rPr>
        <b/>
        <sz val="7.80"/>
        <color rgb="FF000000"/>
        <rFont val="Arial"/>
        <family val="2"/>
      </rPr>
      <t xml:space="preserve">5 connecteurs par m² de plancher, constitués de vis d'acier galvanisé (qualité 6.8 conformément à NF EN ISO 898-1), avec tête hexagonale, de 12 mm de diamètre et 100 mm de longueur</t>
    </r>
    <r>
      <rPr>
        <sz val="7.80"/>
        <color rgb="FF000000"/>
        <rFont val="Arial"/>
        <family val="2"/>
      </rPr>
      <t xml:space="preserve">, fixés aux poutres avec </t>
    </r>
    <r>
      <rPr>
        <b/>
        <sz val="7.80"/>
        <color rgb="FF000000"/>
        <rFont val="Arial"/>
        <family val="2"/>
      </rPr>
      <t xml:space="preserve">résine époxy-acrylate, sans styrène</t>
    </r>
    <r>
      <rPr>
        <sz val="7.80"/>
        <color rgb="FF000000"/>
        <rFont val="Arial"/>
        <family val="2"/>
      </rPr>
      <t xml:space="preserve">; et </t>
    </r>
    <r>
      <rPr>
        <b/>
        <sz val="7.80"/>
        <color rgb="FF000000"/>
        <rFont val="Arial"/>
        <family val="2"/>
      </rPr>
      <t xml:space="preserve">15 connecteurs par m² de plancher, constitués de vis d'acier galvanisé (qualité 6.8 conformément à NF EN ISO 898-1), avec tête hexagonale, de 10 mm de diamètre et 80 mm de longueur</t>
    </r>
    <r>
      <rPr>
        <sz val="7.80"/>
        <color rgb="FF000000"/>
        <rFont val="Arial"/>
        <family val="2"/>
      </rPr>
      <t xml:space="preserve">, fixés aux poutrelles avec </t>
    </r>
    <r>
      <rPr>
        <b/>
        <sz val="7.80"/>
        <color rgb="FF000000"/>
        <rFont val="Arial"/>
        <family val="2"/>
      </rPr>
      <t xml:space="preserve">résine époxy-acrylate, sans styrène</t>
    </r>
    <r>
      <rPr>
        <sz val="7.80"/>
        <color rgb="FF000000"/>
        <rFont val="Arial"/>
        <family val="2"/>
      </rPr>
      <t xml:space="preserve">; mise en place de </t>
    </r>
    <r>
      <rPr>
        <b/>
        <sz val="7.80"/>
        <color rgb="FF000000"/>
        <rFont val="Arial"/>
        <family val="2"/>
      </rPr>
      <t xml:space="preserve">treillis soudé RAF R, acier FE E 500</t>
    </r>
    <r>
      <rPr>
        <sz val="7.80"/>
        <color rgb="FF000000"/>
        <rFont val="Arial"/>
        <family val="2"/>
      </rPr>
      <t xml:space="preserve"> et déversement d'une couche de compression de </t>
    </r>
    <r>
      <rPr>
        <b/>
        <sz val="7.80"/>
        <color rgb="FF000000"/>
        <rFont val="Arial"/>
        <family val="2"/>
      </rPr>
      <t xml:space="preserve">5</t>
    </r>
    <r>
      <rPr>
        <sz val="7.80"/>
        <color rgb="FF000000"/>
        <rFont val="Arial"/>
        <family val="2"/>
      </rPr>
      <t xml:space="preserve"> cm d'épaisseur de </t>
    </r>
    <r>
      <rPr>
        <b/>
        <sz val="7.80"/>
        <color rgb="FF000000"/>
        <rFont val="Arial"/>
        <family val="2"/>
      </rPr>
      <t xml:space="preserve">béton léger HLE-25/B/10/IIa, densité entre 1200 et 1500 kg/m³, fabriqué en centrale, (quantité minimale de ciment 275 kg/m³), et déversement avec benne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</si>
  <si>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</si>
  <si>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</si>
  <si>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</si>
  <si>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</si>
  <si>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</si>
  <si>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</si>
  <si>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mt08efl010b</t>
  </si>
  <si>
    <t xml:space="preserve">Montage et démontage d'un système de coffrage continu pour plancher-dalle massif en béton armé, entre 3 et 4 m de hauteur d'étage libre, composé de: étais, poutrelles métalliques et surface coffrante en bois traitée renforcée avec tiges et profilés.</t>
  </si>
  <si>
    <t xml:space="preserve">m²</t>
  </si>
  <si>
    <t xml:space="preserve">mt09reh100ba</t>
  </si>
  <si>
    <t xml:space="preserve">Cartouche de résine époxy-acrylate, sans styrène, à deux composants, avec doseur et bec mélangeur automatique, de 380 ml, pour ancrages structuraux verticaux et horizontaux.</t>
  </si>
  <si>
    <t xml:space="preserve">U</t>
  </si>
  <si>
    <t xml:space="preserve">mt07rem020er</t>
  </si>
  <si>
    <t xml:space="preserve">Vis d'acier galvanisé qualité 6.8 conformément à NF EN ISO 898-1, type M-12, de tête hexagonale et filetage métrique total conformément à DIN 931 et NF EN ISO 4014, de 12 mm de diamètre et 100 mm de longueur, avec écrou et rondelle, pour son utilisation, fixés avec résine, comme connecteurs dans les poutres et les poutrelles en bois.</t>
  </si>
  <si>
    <t xml:space="preserve">U</t>
  </si>
  <si>
    <t xml:space="preserve">mt07rem020dp</t>
  </si>
  <si>
    <t xml:space="preserve">Vis d'acier galvanisé qualité 6.8 conformément à NF EN ISO 898-1, type M-10, de tête hexagonale et filetage métrique total conformément à DIN 931 et NF EN ISO 4014, de 10 mm de diamètre et 80 mm de longueur, avec écrou et rondelle, pour son utilisation, fixés avec résine, comme connecteurs dans les poutres et les poutrelles en bois.</t>
  </si>
  <si>
    <t xml:space="preserve">U</t>
  </si>
  <si>
    <t xml:space="preserve">mt07ame030aah</t>
  </si>
  <si>
    <t xml:space="preserve">Treillis soudé RAF R 200x300 mm, avec fils de fer longitudinaux de 4,5 mm de diamètre et fils de fer transversaux de 4,5 mm de diamètre, acier Fe E 500, conformément à NF A35-024.</t>
  </si>
  <si>
    <t xml:space="preserve">m²</t>
  </si>
  <si>
    <t xml:space="preserve">mt10hes050bbaabbaab</t>
  </si>
  <si>
    <t xml:space="preserve">Béton léger structural HLE-25/B/10/IIa, d'entre 1200 et 1500 kg/m³ de densité, quantité minimum de ciment 275 kg/m³, fabriqué en centrale, coulage avec benne.</t>
  </si>
  <si>
    <t xml:space="preserve">m³</t>
  </si>
  <si>
    <t xml:space="preserve">mq08war120</t>
  </si>
  <si>
    <t xml:space="preserve">Perceuse électrique à main.</t>
  </si>
  <si>
    <t xml:space="preserve">h</t>
  </si>
  <si>
    <t xml:space="preserve">mo011</t>
  </si>
  <si>
    <t xml:space="preserve">Compagnon professionnel III/CP2 construction.</t>
  </si>
  <si>
    <t xml:space="preserve">h</t>
  </si>
  <si>
    <t xml:space="preserve">mo046</t>
  </si>
  <si>
    <t xml:space="preserve">Ouvrier professionnel II/OP construction.</t>
  </si>
  <si>
    <t xml:space="preserve">h</t>
  </si>
  <si>
    <t xml:space="preserve">Moyens auxiliaires</t>
  </si>
  <si>
    <t xml:space="preserve">%</t>
  </si>
  <si>
    <t xml:space="preserve">Coûts indirects</t>
  </si>
  <si>
    <t xml:space="preserve">%</t>
  </si>
  <si>
    <t xml:space="preserve">Coût d'entretien décennal: 1,61 €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</si>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</sst>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20.98" customWidth="1"/>
    <col min="2" max="2" width="2.62" customWidth="1"/>
    <col min="3" max="3" width="21.57" customWidth="1"/>
    <col min="4" max="4" width="28.41"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18.660000</v>
      </c>
      <c r="J8" s="16"/>
      <c r="K8" s="16">
        <f ca="1">ROUND(INDIRECT(ADDRESS(ROW()+(0), COLUMN()+(-4), 1))*INDIRECT(ADDRESS(ROW()+(0), COLUMN()+(-2), 1)), 2)</f>
        <v>18.660000</v>
      </c>
    </row>
    <row r="9" spans="1:11" ht="31.20" thickBot="1" customHeight="1">
      <c r="A9" s="17" t="s">
        <v>14</v>
      </c>
      <c r="B9" s="17" t="s">
        <v>15</v>
      </c>
      <c r="C9" s="17"/>
      <c r="D9" s="17"/>
      <c r="E9" s="17"/>
      <c r="F9" s="18">
        <v>0.180000</v>
      </c>
      <c r="G9" s="19" t="s">
        <v>16</v>
      </c>
      <c r="H9" s="19"/>
      <c r="I9" s="20">
        <v>16.800000</v>
      </c>
      <c r="J9" s="20"/>
      <c r="K9" s="20">
        <f ca="1">ROUND(INDIRECT(ADDRESS(ROW()+(0), COLUMN()+(-4), 1))*INDIRECT(ADDRESS(ROW()+(0), COLUMN()+(-2), 1)), 2)</f>
        <v>3.020000</v>
      </c>
    </row>
    <row r="10" spans="1:11" ht="60.00" thickBot="1" customHeight="1">
      <c r="A10" s="17" t="s">
        <v>17</v>
      </c>
      <c r="B10" s="17" t="s">
        <v>18</v>
      </c>
      <c r="C10" s="17"/>
      <c r="D10" s="17"/>
      <c r="E10" s="17"/>
      <c r="F10" s="18">
        <v>5.000000</v>
      </c>
      <c r="G10" s="19" t="s">
        <v>19</v>
      </c>
      <c r="H10" s="19"/>
      <c r="I10" s="20">
        <v>0.310000</v>
      </c>
      <c r="J10" s="20"/>
      <c r="K10" s="20">
        <f ca="1">ROUND(INDIRECT(ADDRESS(ROW()+(0), COLUMN()+(-4), 1))*INDIRECT(ADDRESS(ROW()+(0), COLUMN()+(-2), 1)), 2)</f>
        <v>1.550000</v>
      </c>
    </row>
    <row r="11" spans="1:11" ht="60.00" thickBot="1" customHeight="1">
      <c r="A11" s="17" t="s">
        <v>20</v>
      </c>
      <c r="B11" s="17" t="s">
        <v>21</v>
      </c>
      <c r="C11" s="17"/>
      <c r="D11" s="17"/>
      <c r="E11" s="17"/>
      <c r="F11" s="18">
        <v>15.000000</v>
      </c>
      <c r="G11" s="19" t="s">
        <v>22</v>
      </c>
      <c r="H11" s="19"/>
      <c r="I11" s="20">
        <v>0.170000</v>
      </c>
      <c r="J11" s="20"/>
      <c r="K11" s="20">
        <f ca="1">ROUND(INDIRECT(ADDRESS(ROW()+(0), COLUMN()+(-4), 1))*INDIRECT(ADDRESS(ROW()+(0), COLUMN()+(-2), 1)), 2)</f>
        <v>2.550000</v>
      </c>
    </row>
    <row r="12" spans="1:11" ht="31.20" thickBot="1" customHeight="1">
      <c r="A12" s="17" t="s">
        <v>23</v>
      </c>
      <c r="B12" s="17" t="s">
        <v>24</v>
      </c>
      <c r="C12" s="17"/>
      <c r="D12" s="17"/>
      <c r="E12" s="17"/>
      <c r="F12" s="18">
        <v>1.100000</v>
      </c>
      <c r="G12" s="19" t="s">
        <v>25</v>
      </c>
      <c r="H12" s="19"/>
      <c r="I12" s="20">
        <v>1.530000</v>
      </c>
      <c r="J12" s="20"/>
      <c r="K12" s="20">
        <f ca="1">ROUND(INDIRECT(ADDRESS(ROW()+(0), COLUMN()+(-4), 1))*INDIRECT(ADDRESS(ROW()+(0), COLUMN()+(-2), 1)), 2)</f>
        <v>1.680000</v>
      </c>
    </row>
    <row r="13" spans="1:11" ht="31.20" thickBot="1" customHeight="1">
      <c r="A13" s="17" t="s">
        <v>26</v>
      </c>
      <c r="B13" s="17" t="s">
        <v>27</v>
      </c>
      <c r="C13" s="17"/>
      <c r="D13" s="17"/>
      <c r="E13" s="17"/>
      <c r="F13" s="18">
        <v>0.053000</v>
      </c>
      <c r="G13" s="19" t="s">
        <v>28</v>
      </c>
      <c r="H13" s="19"/>
      <c r="I13" s="20">
        <v>122.210000</v>
      </c>
      <c r="J13" s="20"/>
      <c r="K13" s="20">
        <f ca="1">ROUND(INDIRECT(ADDRESS(ROW()+(0), COLUMN()+(-4), 1))*INDIRECT(ADDRESS(ROW()+(0), COLUMN()+(-2), 1)), 2)</f>
        <v>6.480000</v>
      </c>
    </row>
    <row r="14" spans="1:11" ht="12.00" thickBot="1" customHeight="1">
      <c r="A14" s="17" t="s">
        <v>29</v>
      </c>
      <c r="B14" s="17" t="s">
        <v>30</v>
      </c>
      <c r="C14" s="17"/>
      <c r="D14" s="17"/>
      <c r="E14" s="17"/>
      <c r="F14" s="18">
        <v>0.459000</v>
      </c>
      <c r="G14" s="19" t="s">
        <v>31</v>
      </c>
      <c r="H14" s="19"/>
      <c r="I14" s="20">
        <v>3.560000</v>
      </c>
      <c r="J14" s="20"/>
      <c r="K14" s="20">
        <f ca="1">ROUND(INDIRECT(ADDRESS(ROW()+(0), COLUMN()+(-4), 1))*INDIRECT(ADDRESS(ROW()+(0), COLUMN()+(-2), 1)), 2)</f>
        <v>1.630000</v>
      </c>
    </row>
    <row r="15" spans="1:11" ht="12.00" thickBot="1" customHeight="1">
      <c r="A15" s="17" t="s">
        <v>32</v>
      </c>
      <c r="B15" s="17" t="s">
        <v>33</v>
      </c>
      <c r="C15" s="17"/>
      <c r="D15" s="17"/>
      <c r="E15" s="17"/>
      <c r="F15" s="18">
        <v>0.943000</v>
      </c>
      <c r="G15" s="19" t="s">
        <v>34</v>
      </c>
      <c r="H15" s="19"/>
      <c r="I15" s="20">
        <v>23.170000</v>
      </c>
      <c r="J15" s="20"/>
      <c r="K15" s="20">
        <f ca="1">ROUND(INDIRECT(ADDRESS(ROW()+(0), COLUMN()+(-4), 1))*INDIRECT(ADDRESS(ROW()+(0), COLUMN()+(-2), 1)), 2)</f>
        <v>21.850000</v>
      </c>
    </row>
    <row r="16" spans="1:11" ht="12.00" thickBot="1" customHeight="1">
      <c r="A16" s="17" t="s">
        <v>35</v>
      </c>
      <c r="B16" s="21" t="s">
        <v>36</v>
      </c>
      <c r="C16" s="21"/>
      <c r="D16" s="21"/>
      <c r="E16" s="21"/>
      <c r="F16" s="22">
        <v>0.943000</v>
      </c>
      <c r="G16" s="23" t="s">
        <v>37</v>
      </c>
      <c r="H16" s="23"/>
      <c r="I16" s="24">
        <v>20.330000</v>
      </c>
      <c r="J16" s="24"/>
      <c r="K16" s="24">
        <f ca="1">ROUND(INDIRECT(ADDRESS(ROW()+(0), COLUMN()+(-4), 1))*INDIRECT(ADDRESS(ROW()+(0), COLUMN()+(-2), 1)), 2)</f>
        <v>19.170000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76.590000</v>
      </c>
      <c r="J17" s="16"/>
      <c r="K17" s="16">
        <f ca="1">ROUND(INDIRECT(ADDRESS(ROW()+(0), COLUMN()+(-4), 1))*INDIRECT(ADDRESS(ROW()+(0), COLUMN()+(-2), 1))/100, 2)</f>
        <v>1.530000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78.120000</v>
      </c>
      <c r="J18" s="24"/>
      <c r="K18" s="24">
        <f ca="1">ROUND(INDIRECT(ADDRESS(ROW()+(0), COLUMN()+(-4), 1))*INDIRECT(ADDRESS(ROW()+(0), COLUMN()+(-2), 1))/100, 2)</f>
        <v>2.340000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80.460000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