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<sst xmlns="http://schemas.openxmlformats.org/spreadsheetml/2006/main" count="48" uniqueCount="48">
  <si>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</si>
  <si>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ERM020</t>
  </si>
  <si>
    <t xml:space="preserve">m²</t>
  </si>
  <si>
    <t xml:space="preserve">Couche extérieure, de mur manteau ventilé, en maçonnerie de briques pleines apparentes en terre cuite.</t>
  </si>
  <si>
    <r>
      <rPr>
        <sz val="8.25"/>
        <color rgb="FF000000"/>
        <rFont val="Arial"/>
        <family val="2"/>
      </rPr>
      <t xml:space="preserve">Couche extérieure, de mur manteau ventilé, de 14 cm d'épaisseur, appareil en panneresses, en maçonnerie de brique pleine apparente en terre cuite, façonnée-pressée, couleur rouge, 29x14x5 cm, avec des joints de 3 mm d'épaisseur, joint mince, pose avec du mortier de ciment industriel, couleur grise, M-5, fourni en vrac. Linteau en maçonnerie apparente avec treillis préfabriqué d'armature pour joints horizontaux en acier galvanisé à chaud avec recouvrement de résine époxy, de 3,7 mm de diamètre et de 75 mm de largeur, appareil en panneresses; montage et démontage d'étai. Comprend les profilés métalliques de soutien, pour transmettre le poids de la maçonnerie à la structure, les éléments d'ancrage en acier inoxydable AISI 304, avec double liberté de mouvement, pour la fixation de la maçonnerie à la structure, les attaches en acier inoxydable AISI 304, avec gaine plastique, pour le raccordement des parois maçonnées aux joints verticaux de mouvement et les chevilles à expansion avec chevilles à expansion M6 et vis, pour la fixation des éléments de soutien et d'ancrage à la structure.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</si>
  <si>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</si>
  <si>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</si>
  <si>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</si>
  <si>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</si>
  <si>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</si>
  <si>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</si>
  <si>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mt05bpa010a</t>
  </si>
  <si>
    <t xml:space="preserve">Brique pleine apparente en terre cuite, façonnée-pressée, couleur rouge, 29x14x5 cm, pour utilisation en maçonnerie non protégée (pièce en U), densité 1820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</si>
  <si>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</si>
  <si>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</si>
  <si>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</si>
  <si>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</si>
  <si>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</si>
  <si>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</si>
  <si>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</si>
  <si>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mt07aaa020b800</t>
  </si>
  <si>
    <t xml:space="preserve">Répercussion, par m² de couche extérieure en maçonnerie de briques apparentes en façade autoportante, passante et ventilée, de profilés métalliques de soutien, pour transmettre le poids de la maçonnerie à la structure, éléments d'ancrage en acier inoxydable AISI 304, avec double liberté de mouvement, pour la fixation de la maçonnerie à la structure, attaches en acier inoxydable AISI 304, avec gaine plastique, pour le raccordement des parois maçonnées aux joints verticaux de mouvement et chevilles à expansion avec chevilles à expansion M6 et vis, pour la fixation des éléments de soutien et d'ancrage à la structure.</t>
  </si>
  <si>
    <t xml:space="preserve">U</t>
  </si>
  <si>
    <t xml:space="preserve">mt07aag010ebe</t>
  </si>
  <si>
    <t xml:space="preserve">Treillis préfabriqué d'armature pour joints horizontaux en acier galvanisé à chaud avec recouvrement de résine époxy, de 3,7 mm de diamètre et 75 mm de largeur, avec dispositifs de séparation, géométrie conçue pour permettre le recouvrement et système d'autocontrôle de l'opérateur (SAO). Selon NF EN 845-3.</t>
  </si>
  <si>
    <t xml:space="preserve">m</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</si>
  <si>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</si>
  <si>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</si>
  <si>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</si>
  <si>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</si>
  <si>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</si>
  <si>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</si>
  <si>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</si>
  <si>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</si>
  <si>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</si>
  <si>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</si>
  <si>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</si>
  <si>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</si>
  <si>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</si>
  <si>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</si>
  <si>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</si>
  <si>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</si>
  <si>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</si>
  <si>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</si>
  <si>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</si>
  <si>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</si>
  <si>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12,13€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</si>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</sst>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69</v>
      </c>
      <c r="F9" s="11" t="s">
        <v>13</v>
      </c>
      <c r="G9" s="13">
        <v>0.84</v>
      </c>
      <c r="H9" s="13">
        <f ca="1">ROUND(INDIRECT(ADDRESS(ROW()+(0), COLUMN()+(-3), 1))*INDIRECT(ADDRESS(ROW()+(0), COLUMN()+(-1), 1)), 2)</f>
        <v>57.96</v>
      </c>
    </row>
    <row r="10" spans="1:8" ht="13.50" thickBot="1" customHeight="1">
      <c r="A10" s="14" t="s">
        <v>14</v>
      </c>
      <c r="B10" s="14"/>
      <c r="C10" s="14"/>
      <c r="D10" s="14" t="s">
        <v>15</v>
      </c>
      <c r="E10" s="15">
        <v>0.009</v>
      </c>
      <c r="F10" s="16" t="s">
        <v>16</v>
      </c>
      <c r="G10" s="17">
        <v>1.5</v>
      </c>
      <c r="H10" s="17">
        <f ca="1">ROUND(INDIRECT(ADDRESS(ROW()+(0), COLUMN()+(-3), 1))*INDIRECT(ADDRESS(ROW()+(0), COLUMN()+(-1), 1)), 2)</f>
        <v>0.01</v>
      </c>
    </row>
    <row r="11" spans="1:8" ht="24.00" thickBot="1" customHeight="1">
      <c r="A11" s="14" t="s">
        <v>17</v>
      </c>
      <c r="B11" s="14"/>
      <c r="C11" s="14"/>
      <c r="D11" s="14" t="s">
        <v>18</v>
      </c>
      <c r="E11" s="15">
        <v>0.051</v>
      </c>
      <c r="F11" s="16" t="s">
        <v>19</v>
      </c>
      <c r="G11" s="17">
        <v>50.2</v>
      </c>
      <c r="H11" s="17">
        <f ca="1">ROUND(INDIRECT(ADDRESS(ROW()+(0), COLUMN()+(-3), 1))*INDIRECT(ADDRESS(ROW()+(0), COLUMN()+(-1), 1)), 2)</f>
        <v>2.56</v>
      </c>
    </row>
    <row r="12" spans="1:8" ht="87.00" thickBot="1" customHeight="1">
      <c r="A12" s="14" t="s">
        <v>20</v>
      </c>
      <c r="B12" s="14"/>
      <c r="C12" s="14"/>
      <c r="D12" s="14" t="s">
        <v>21</v>
      </c>
      <c r="E12" s="15">
        <v>1</v>
      </c>
      <c r="F12" s="16" t="s">
        <v>22</v>
      </c>
      <c r="G12" s="17">
        <v>8</v>
      </c>
      <c r="H12" s="17">
        <f ca="1">ROUND(INDIRECT(ADDRESS(ROW()+(0), COLUMN()+(-3), 1))*INDIRECT(ADDRESS(ROW()+(0), COLUMN()+(-1), 1)), 2)</f>
        <v>8</v>
      </c>
    </row>
    <row r="13" spans="1:8" ht="45.00" thickBot="1" customHeight="1">
      <c r="A13" s="14" t="s">
        <v>23</v>
      </c>
      <c r="B13" s="14"/>
      <c r="C13" s="14"/>
      <c r="D13" s="14" t="s">
        <v>24</v>
      </c>
      <c r="E13" s="15">
        <v>0.4</v>
      </c>
      <c r="F13" s="16" t="s">
        <v>25</v>
      </c>
      <c r="G13" s="17">
        <v>2.41</v>
      </c>
      <c r="H13" s="17">
        <f ca="1">ROUND(INDIRECT(ADDRESS(ROW()+(0), COLUMN()+(-3), 1))*INDIRECT(ADDRESS(ROW()+(0), COLUMN()+(-1), 1)), 2)</f>
        <v>0.96</v>
      </c>
    </row>
    <row r="14" spans="1:8" ht="13.50" thickBot="1" customHeight="1">
      <c r="A14" s="14" t="s">
        <v>26</v>
      </c>
      <c r="B14" s="14"/>
      <c r="C14" s="14"/>
      <c r="D14" s="14" t="s">
        <v>27</v>
      </c>
      <c r="E14" s="15">
        <v>0.001</v>
      </c>
      <c r="F14" s="16" t="s">
        <v>28</v>
      </c>
      <c r="G14" s="17">
        <v>439.2</v>
      </c>
      <c r="H14" s="17">
        <f ca="1">ROUND(INDIRECT(ADDRESS(ROW()+(0), COLUMN()+(-3), 1))*INDIRECT(ADDRESS(ROW()+(0), COLUMN()+(-1), 1)), 2)</f>
        <v>0.44</v>
      </c>
    </row>
    <row r="15" spans="1:8" ht="13.50" thickBot="1" customHeight="1">
      <c r="A15" s="14" t="s">
        <v>29</v>
      </c>
      <c r="B15" s="14"/>
      <c r="C15" s="14"/>
      <c r="D15" s="14" t="s">
        <v>30</v>
      </c>
      <c r="E15" s="15">
        <v>0.011</v>
      </c>
      <c r="F15" s="16" t="s">
        <v>31</v>
      </c>
      <c r="G15" s="17">
        <v>1.87</v>
      </c>
      <c r="H15" s="17">
        <f ca="1">ROUND(INDIRECT(ADDRESS(ROW()+(0), COLUMN()+(-3), 1))*INDIRECT(ADDRESS(ROW()+(0), COLUMN()+(-1), 1)), 2)</f>
        <v>0.02</v>
      </c>
    </row>
    <row r="16" spans="1:8" ht="13.50" thickBot="1" customHeight="1">
      <c r="A16" s="14" t="s">
        <v>32</v>
      </c>
      <c r="B16" s="14"/>
      <c r="C16" s="14"/>
      <c r="D16" s="14" t="s">
        <v>33</v>
      </c>
      <c r="E16" s="15">
        <v>0.003</v>
      </c>
      <c r="F16" s="16" t="s">
        <v>34</v>
      </c>
      <c r="G16" s="17">
        <v>19.25</v>
      </c>
      <c r="H16" s="17">
        <f ca="1">ROUND(INDIRECT(ADDRESS(ROW()+(0), COLUMN()+(-3), 1))*INDIRECT(ADDRESS(ROW()+(0), COLUMN()+(-1), 1)), 2)</f>
        <v>0.06</v>
      </c>
    </row>
    <row r="17" spans="1:8" ht="13.50" thickBot="1" customHeight="1">
      <c r="A17" s="14" t="s">
        <v>35</v>
      </c>
      <c r="B17" s="14"/>
      <c r="C17" s="14"/>
      <c r="D17" s="14" t="s">
        <v>36</v>
      </c>
      <c r="E17" s="15">
        <v>0.223</v>
      </c>
      <c r="F17" s="16" t="s">
        <v>37</v>
      </c>
      <c r="G17" s="17">
        <v>1.94</v>
      </c>
      <c r="H17" s="17">
        <f ca="1">ROUND(INDIRECT(ADDRESS(ROW()+(0), COLUMN()+(-3), 1))*INDIRECT(ADDRESS(ROW()+(0), COLUMN()+(-1), 1)), 2)</f>
        <v>0.43</v>
      </c>
    </row>
    <row r="18" spans="1:8" ht="13.50" thickBot="1" customHeight="1">
      <c r="A18" s="14" t="s">
        <v>38</v>
      </c>
      <c r="B18" s="14"/>
      <c r="C18" s="14"/>
      <c r="D18" s="14" t="s">
        <v>39</v>
      </c>
      <c r="E18" s="15">
        <v>1.336</v>
      </c>
      <c r="F18" s="16" t="s">
        <v>40</v>
      </c>
      <c r="G18" s="17">
        <v>30.66</v>
      </c>
      <c r="H18" s="17">
        <f ca="1">ROUND(INDIRECT(ADDRESS(ROW()+(0), COLUMN()+(-3), 1))*INDIRECT(ADDRESS(ROW()+(0), COLUMN()+(-1), 1)), 2)</f>
        <v>40.96</v>
      </c>
    </row>
    <row r="19" spans="1:8" ht="13.50" thickBot="1" customHeight="1">
      <c r="A19" s="14" t="s">
        <v>41</v>
      </c>
      <c r="B19" s="14"/>
      <c r="C19" s="14"/>
      <c r="D19" s="18" t="s">
        <v>42</v>
      </c>
      <c r="E19" s="19">
        <v>0.759</v>
      </c>
      <c r="F19" s="20" t="s">
        <v>43</v>
      </c>
      <c r="G19" s="21">
        <v>25.69</v>
      </c>
      <c r="H19" s="21">
        <f ca="1">ROUND(INDIRECT(ADDRESS(ROW()+(0), COLUMN()+(-3), 1))*INDIRECT(ADDRESS(ROW()+(0), COLUMN()+(-1), 1)), 2)</f>
        <v>19.5</v>
      </c>
    </row>
    <row r="20" spans="1:8" ht="13.50" thickBot="1" customHeight="1">
      <c r="A20" s="18"/>
      <c r="B20" s="18"/>
      <c r="C20" s="18"/>
      <c r="D20" s="5" t="s">
        <v>44</v>
      </c>
      <c r="E20" s="22">
        <v>3</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130.9</v>
      </c>
      <c r="H20" s="24">
        <f ca="1">ROUND(INDIRECT(ADDRESS(ROW()+(0), COLUMN()+(-3), 1))*INDIRECT(ADDRESS(ROW()+(0), COLUMN()+(-1), 1))/100, 2)</f>
        <v>3.93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134.83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