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<sst xmlns="http://schemas.openxmlformats.org/spreadsheetml/2006/main" count="57" uniqueCount="57">
  <si>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</si>
  <si>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ETH010</t>
  </si>
  <si>
    <t xml:space="preserve">m²</t>
  </si>
  <si>
    <t xml:space="preserve">Toiture terrasse chaude, inaccessible, autoprotégée. Imperméabilisation avec des membranes bitumineuses.</t>
  </si>
  <si>
    <r>
      <rPr>
        <sz val="8.25"/>
        <color rgb="FF000000"/>
        <rFont val="Arial"/>
        <family val="2"/>
      </rPr>
      <t xml:space="preserve">Toiture terrasse chaude, inaccessible, autoprotégée, de type conventionnel, pente de 1% à 15%.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industriel, M-5 de 4 cm d'épaisseur, finition talochée; ISOLATION THERMIQUE: panneau rigide en laine minérale soudable, hydrofugée, de 50 mm d'épaisseur; IMPERMÉABILISATION: type monocouche, adhérée, constituée d'une membrane en bitume modifié par élastomère SBS, LBM(SBS)-50/G-FP totalement adhérée avec un chalumeau. Le prix ne comprend ni l'exécution et le scellage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</si>
  <si>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</si>
  <si>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</si>
  <si>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</si>
  <si>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</si>
  <si>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</si>
  <si>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</si>
  <si>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</si>
  <si>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</si>
  <si>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</si>
  <si>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mt01arl030aa</t>
  </si>
  <si>
    <t xml:space="preserve">Argile expansée, fournie en sacs, selon NF EN 13055-1.</t>
  </si>
  <si>
    <t xml:space="preserve">m³</t>
  </si>
  <si>
    <t xml:space="preserve">mt09lec020b</t>
  </si>
  <si>
    <t xml:space="preserve">Lait de ciment 1/3 CEM II/B-P 32,5 N.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</si>
  <si>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</si>
  <si>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</si>
  <si>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</si>
  <si>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</si>
  <si>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</si>
  <si>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</si>
  <si>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</si>
  <si>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mt09mif010ca</t>
  </si>
  <si>
    <t xml:space="preserve">Mortier industriel pour maçonnerie, de ciment, couleur grise, catégorie M-5 (résistance à la compression 5 N/mm²), fourni en sacs, selon NF EN 998-2.</t>
  </si>
  <si>
    <t xml:space="preserve">t</t>
  </si>
  <si>
    <t xml:space="preserve">mt16lrc010fd</t>
  </si>
  <si>
    <t xml:space="preserve">Panneau rigide en laine minérale soudable, hydrofugée, selon NF EN 13162, revêtu avec bitume asphaltique et film en polypropylène thermofusible, de 50 mm d'épaisseur, résistance thermique &gt;= 1,3 m²K/W, conductivité thermique 0,038 W/(mK), Euroclasse F de réaction au feu selon NF EN 13501-1.</t>
  </si>
  <si>
    <t xml:space="preserve">m²</t>
  </si>
  <si>
    <t xml:space="preserve">mt14lga010ea</t>
  </si>
  <si>
    <t xml:space="preserve">Membrane en bitume modifié par élastomère SBS, LBM(SBS)-50/G-FP, de 3,5 mm d'épaisseur, masse nominale 5 kg/m², avec une armature de feutre de polyester renforcé et stabilisé de 150 g/m², avec une autoprotection minérale de couleur grise. Selon NF EN 13707.</t>
  </si>
  <si>
    <t xml:space="preserve">m²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</si>
  <si>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</si>
  <si>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</si>
  <si>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</si>
  <si>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</si>
  <si>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</si>
  <si>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</si>
  <si>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</si>
  <si>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</si>
  <si>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</si>
  <si>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</si>
  <si>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</si>
  <si>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</si>
  <si>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</si>
  <si>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</si>
  <si>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</si>
  <si>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</si>
  <si>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</si>
  <si>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</si>
  <si>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</si>
  <si>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</si>
  <si>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16,17€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</si>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</sst>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3</v>
      </c>
      <c r="F9" s="11" t="s">
        <v>13</v>
      </c>
      <c r="G9" s="13">
        <v>0.16</v>
      </c>
      <c r="H9" s="13">
        <f ca="1">ROUND(INDIRECT(ADDRESS(ROW()+(0), COLUMN()+(-3), 1))*INDIRECT(ADDRESS(ROW()+(0), COLUMN()+(-1), 1)), 2)</f>
        <v>0.48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135.87</v>
      </c>
      <c r="H10" s="17">
        <f ca="1">ROUND(INDIRECT(ADDRESS(ROW()+(0), COLUMN()+(-3), 1))*INDIRECT(ADDRESS(ROW()+(0), COLUMN()+(-1), 1)), 2)</f>
        <v>13.59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105.1</v>
      </c>
      <c r="H11" s="17">
        <f ca="1">ROUND(INDIRECT(ADDRESS(ROW()+(0), COLUMN()+(-3), 1))*INDIRECT(ADDRESS(ROW()+(0), COLUMN()+(-1), 1)), 2)</f>
        <v>1.05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0.01</v>
      </c>
      <c r="F12" s="16" t="s">
        <v>22</v>
      </c>
      <c r="G12" s="17">
        <v>1.34</v>
      </c>
      <c r="H12" s="17">
        <f ca="1">ROUND(INDIRECT(ADDRESS(ROW()+(0), COLUMN()+(-3), 1))*INDIRECT(ADDRESS(ROW()+(0), COLUMN()+(-1), 1)), 2)</f>
        <v>0.01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0.014</v>
      </c>
      <c r="F13" s="16" t="s">
        <v>25</v>
      </c>
      <c r="G13" s="17">
        <v>1.5</v>
      </c>
      <c r="H13" s="17">
        <f ca="1">ROUND(INDIRECT(ADDRESS(ROW()+(0), COLUMN()+(-3), 1))*INDIRECT(ADDRESS(ROW()+(0), COLUMN()+(-1), 1)), 2)</f>
        <v>0.02</v>
      </c>
    </row>
    <row r="14" spans="1:8" ht="24.00" thickBot="1" customHeight="1">
      <c r="A14" s="14" t="s">
        <v>26</v>
      </c>
      <c r="B14" s="14"/>
      <c r="C14" s="14" t="s">
        <v>27</v>
      </c>
      <c r="D14" s="14"/>
      <c r="E14" s="15">
        <v>0.075</v>
      </c>
      <c r="F14" s="16" t="s">
        <v>28</v>
      </c>
      <c r="G14" s="17">
        <v>33.86</v>
      </c>
      <c r="H14" s="17">
        <f ca="1">ROUND(INDIRECT(ADDRESS(ROW()+(0), COLUMN()+(-3), 1))*INDIRECT(ADDRESS(ROW()+(0), COLUMN()+(-1), 1)), 2)</f>
        <v>2.54</v>
      </c>
    </row>
    <row r="15" spans="1:8" ht="45.00" thickBot="1" customHeight="1">
      <c r="A15" s="14" t="s">
        <v>29</v>
      </c>
      <c r="B15" s="14"/>
      <c r="C15" s="14" t="s">
        <v>30</v>
      </c>
      <c r="D15" s="14"/>
      <c r="E15" s="15">
        <v>1.05</v>
      </c>
      <c r="F15" s="16" t="s">
        <v>31</v>
      </c>
      <c r="G15" s="17">
        <v>14.2</v>
      </c>
      <c r="H15" s="17">
        <f ca="1">ROUND(INDIRECT(ADDRESS(ROW()+(0), COLUMN()+(-3), 1))*INDIRECT(ADDRESS(ROW()+(0), COLUMN()+(-1), 1)), 2)</f>
        <v>14.91</v>
      </c>
    </row>
    <row r="16" spans="1:8" ht="34.50" thickBot="1" customHeight="1">
      <c r="A16" s="14" t="s">
        <v>32</v>
      </c>
      <c r="B16" s="14"/>
      <c r="C16" s="14" t="s">
        <v>33</v>
      </c>
      <c r="D16" s="14"/>
      <c r="E16" s="15">
        <v>1.1</v>
      </c>
      <c r="F16" s="16" t="s">
        <v>34</v>
      </c>
      <c r="G16" s="17">
        <v>6.18</v>
      </c>
      <c r="H16" s="17">
        <f ca="1">ROUND(INDIRECT(ADDRESS(ROW()+(0), COLUMN()+(-3), 1))*INDIRECT(ADDRESS(ROW()+(0), COLUMN()+(-1), 1)), 2)</f>
        <v>6.8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0.098</v>
      </c>
      <c r="F17" s="16" t="s">
        <v>37</v>
      </c>
      <c r="G17" s="17">
        <v>25.52</v>
      </c>
      <c r="H17" s="17">
        <f ca="1">ROUND(INDIRECT(ADDRESS(ROW()+(0), COLUMN()+(-3), 1))*INDIRECT(ADDRESS(ROW()+(0), COLUMN()+(-1), 1)), 2)</f>
        <v>2.5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0.317</v>
      </c>
      <c r="F18" s="16" t="s">
        <v>40</v>
      </c>
      <c r="G18" s="17">
        <v>21.31</v>
      </c>
      <c r="H18" s="17">
        <f ca="1">ROUND(INDIRECT(ADDRESS(ROW()+(0), COLUMN()+(-3), 1))*INDIRECT(ADDRESS(ROW()+(0), COLUMN()+(-1), 1)), 2)</f>
        <v>6.76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0.109</v>
      </c>
      <c r="F19" s="16" t="s">
        <v>43</v>
      </c>
      <c r="G19" s="17">
        <v>25.52</v>
      </c>
      <c r="H19" s="17">
        <f ca="1">ROUND(INDIRECT(ADDRESS(ROW()+(0), COLUMN()+(-3), 1))*INDIRECT(ADDRESS(ROW()+(0), COLUMN()+(-1), 1)), 2)</f>
        <v>2.78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0.109</v>
      </c>
      <c r="F20" s="16" t="s">
        <v>46</v>
      </c>
      <c r="G20" s="17">
        <v>22.65</v>
      </c>
      <c r="H20" s="17">
        <f ca="1">ROUND(INDIRECT(ADDRESS(ROW()+(0), COLUMN()+(-3), 1))*INDIRECT(ADDRESS(ROW()+(0), COLUMN()+(-1), 1)), 2)</f>
        <v>2.47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0.055</v>
      </c>
      <c r="F21" s="16" t="s">
        <v>49</v>
      </c>
      <c r="G21" s="17">
        <v>26.37</v>
      </c>
      <c r="H21" s="17">
        <f ca="1">ROUND(INDIRECT(ADDRESS(ROW()+(0), COLUMN()+(-3), 1))*INDIRECT(ADDRESS(ROW()+(0), COLUMN()+(-1), 1)), 2)</f>
        <v>1.45</v>
      </c>
    </row>
    <row r="22" spans="1:8" ht="13.50" thickBot="1" customHeight="1">
      <c r="A22" s="14" t="s">
        <v>50</v>
      </c>
      <c r="B22" s="14"/>
      <c r="C22" s="18" t="s">
        <v>51</v>
      </c>
      <c r="D22" s="18"/>
      <c r="E22" s="19">
        <v>0.055</v>
      </c>
      <c r="F22" s="20" t="s">
        <v>52</v>
      </c>
      <c r="G22" s="21">
        <v>22.65</v>
      </c>
      <c r="H22" s="21">
        <f ca="1">ROUND(INDIRECT(ADDRESS(ROW()+(0), COLUMN()+(-3), 1))*INDIRECT(ADDRESS(ROW()+(0), COLUMN()+(-1), 1)), 2)</f>
        <v>1.25</v>
      </c>
    </row>
    <row r="23" spans="1:8" ht="13.50" thickBot="1" customHeight="1">
      <c r="A23" s="18"/>
      <c r="B23" s="18"/>
      <c r="C23" s="5" t="s">
        <v>53</v>
      </c>
      <c r="D23" s="5"/>
      <c r="E23" s="22">
        <v>2</v>
      </c>
      <c r="F23" s="23" t="s">
        <v>54</v>
      </c>
      <c r="G23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56.61</v>
      </c>
      <c r="H23" s="24">
        <f ca="1">ROUND(INDIRECT(ADDRESS(ROW()+(0), COLUMN()+(-3), 1))*INDIRECT(ADDRESS(ROW()+(0), COLUMN()+(-1), 1))/100, 2)</f>
        <v>1.13</v>
      </c>
    </row>
    <row r="24" spans="1:8" ht="13.50" thickBot="1" customHeight="1">
      <c r="A24" s="25" t="s">
        <v>55</v>
      </c>
      <c r="B24" s="25"/>
      <c r="C24" s="26"/>
      <c r="D24" s="26"/>
      <c r="E24" s="26"/>
      <c r="F24" s="27"/>
      <c r="G24" s="25" t="s">
        <v>56</v>
      </c>
      <c r="H2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57.74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E24"/>
  </mergeCells>
  <pageMargins left="0.147638" right="0.147638" top="0.206693" bottom="0.206693" header="0.0" footer="0.0"/>
  <pageSetup paperSize="9" orientation="portrait"/>
  <rowBreaks count="0" manualBreakCount="0">
    </rowBreaks>
</worksheet>
</file>