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<sst xmlns="http://schemas.openxmlformats.org/spreadsheetml/2006/main" count="33" uniqueCount="33">
  <si>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</si>
  <si>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ETI010</t>
  </si>
  <si>
    <t xml:space="preserve">m</t>
  </si>
  <si>
    <t xml:space="preserve">Joint de dilatation en toiture terrasse chaude, accessible. Imperméabilisation avec des membranes bitumineuses.</t>
  </si>
  <si>
    <r>
      <rPr>
        <sz val="8.25"/>
        <color rgb="FF000000"/>
        <rFont val="Arial"/>
        <family val="2"/>
      </rPr>
      <t xml:space="preserve">Joint de dilatation en toiture terrasse chaude, accessible, avec revêtement de sol fixe, type conventionnelle. Imperméabilisation: deux bandes adhérentes, de membrane en bitume modifié par élastomère SBS, LBM(SBS)-30-FP, avec une armature de feutre de polyester non tissé de 160 g/m², de surface non protégée, totalement adhérées au support avec un chalumeau, de chaque côté de la liaison, impression préalable avec émulsion bitumineuse anionique avec charges; bande de renfort de 50 cm de largeur, réalisée à partir de membrane en bitume modifié par élastomère SBS, LBM(SBS)-40-FP, avec une armature de feutre de polyester non tissé de 160 g/m², de surface non protégée, en formant un pli sans adhérer dans la zone du joint; cordon de remplissage pour joint de dilatation, de mastic avec une base bitumineuse type BH-II, de 25 mm de diamètre; et bande de finalisation de 32 cm de largeur, réalisée à partir de membrane en bitume modifié par élastomère SBS, LBM(SBS)-40-FP, avec une armature de feutre de polyester non tissé de 160 g/m², de surface non protégée soudée à l'imperméabilisation de la toiture, en formant un pli sans adhérer dans la zone du joint, sur le cordon de remplissage.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</si>
  <si>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</si>
  <si>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</si>
  <si>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</si>
  <si>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</si>
  <si>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</si>
  <si>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</si>
  <si>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</si>
  <si>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</si>
  <si>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</si>
  <si>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mt14lba010c</t>
  </si>
  <si>
    <t xml:space="preserve">Membrane en bitume modifié par élastomère SBS, LBM(SBS)-30-FP, de 2,5 mm d'épaisseur, masse nominale 3 kg/m², avec une armature de feutre de polyester non tissé de 160 g/m², de surface non protégée. Selon NF EN 13707.</t>
  </si>
  <si>
    <t xml:space="preserve">m²</t>
  </si>
  <si>
    <t xml:space="preserve">mt14lba010g</t>
  </si>
  <si>
    <t xml:space="preserve">Membrane en bitume modifié par élastomère SBS, LBM(SBS)-40-FP, de 3,5 mm d'épaisseur, masse nominale 4 kg/m², avec une armature de feutre de polyester non tissé de 160 g/m², de surface non protégée. Selon NF EN 13707.</t>
  </si>
  <si>
    <t xml:space="preserve">m²</t>
  </si>
  <si>
    <t xml:space="preserve">mt15sja010q</t>
  </si>
  <si>
    <t xml:space="preserve">Cordon de remplissage pour joint de dilatation, de mastic avec une base bitumineuse type BH-II, de 25 mm de diamètre.</t>
  </si>
  <si>
    <t xml:space="preserve">m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</si>
  <si>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</si>
  <si>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</si>
  <si>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</si>
  <si>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</si>
  <si>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</si>
  <si>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</si>
  <si>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</si>
  <si>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</si>
  <si>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33,17€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</si>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</sst>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0.18</v>
      </c>
      <c r="F9" s="11" t="s">
        <v>13</v>
      </c>
      <c r="G9" s="13">
        <v>3.3</v>
      </c>
      <c r="H9" s="13">
        <f ca="1">ROUND(INDIRECT(ADDRESS(ROW()+(0), COLUMN()+(-3), 1))*INDIRECT(ADDRESS(ROW()+(0), COLUMN()+(-1), 1)), 2)</f>
        <v>0.59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0.6</v>
      </c>
      <c r="F10" s="16" t="s">
        <v>16</v>
      </c>
      <c r="G10" s="17">
        <v>5.54</v>
      </c>
      <c r="H10" s="17">
        <f ca="1">ROUND(INDIRECT(ADDRESS(ROW()+(0), COLUMN()+(-3), 1))*INDIRECT(ADDRESS(ROW()+(0), COLUMN()+(-1), 1)), 2)</f>
        <v>3.32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0.855</v>
      </c>
      <c r="F11" s="16" t="s">
        <v>19</v>
      </c>
      <c r="G11" s="17">
        <v>6.93</v>
      </c>
      <c r="H11" s="17">
        <f ca="1">ROUND(INDIRECT(ADDRESS(ROW()+(0), COLUMN()+(-3), 1))*INDIRECT(ADDRESS(ROW()+(0), COLUMN()+(-1), 1)), 2)</f>
        <v>5.93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1.05</v>
      </c>
      <c r="F12" s="16" t="s">
        <v>22</v>
      </c>
      <c r="G12" s="17">
        <v>3.11</v>
      </c>
      <c r="H12" s="17">
        <f ca="1">ROUND(INDIRECT(ADDRESS(ROW()+(0), COLUMN()+(-3), 1))*INDIRECT(ADDRESS(ROW()+(0), COLUMN()+(-1), 1)), 2)</f>
        <v>3.27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0.153</v>
      </c>
      <c r="F13" s="16" t="s">
        <v>25</v>
      </c>
      <c r="G13" s="17">
        <v>30.66</v>
      </c>
      <c r="H13" s="17">
        <f ca="1">ROUND(INDIRECT(ADDRESS(ROW()+(0), COLUMN()+(-3), 1))*INDIRECT(ADDRESS(ROW()+(0), COLUMN()+(-1), 1)), 2)</f>
        <v>4.69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0.153</v>
      </c>
      <c r="F14" s="20" t="s">
        <v>28</v>
      </c>
      <c r="G14" s="21">
        <v>27.27</v>
      </c>
      <c r="H14" s="21">
        <f ca="1">ROUND(INDIRECT(ADDRESS(ROW()+(0), COLUMN()+(-3), 1))*INDIRECT(ADDRESS(ROW()+(0), COLUMN()+(-1), 1)), 2)</f>
        <v>4.17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21.97</v>
      </c>
      <c r="H15" s="24">
        <f ca="1">ROUND(INDIRECT(ADDRESS(ROW()+(0), COLUMN()+(-3), 1))*INDIRECT(ADDRESS(ROW()+(0), COLUMN()+(-1), 1))/100, 2)</f>
        <v>0.44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22.41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