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<sst xmlns="http://schemas.openxmlformats.org/spreadsheetml/2006/main" count="51" uniqueCount="51">
  <si>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</si>
  <si>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EUA010</t>
  </si>
  <si>
    <t xml:space="preserve">m²</t>
  </si>
  <si>
    <t xml:space="preserve">Couverture en ardoise.</t>
  </si>
  <si>
    <r>
      <rPr>
        <sz val="8.25"/>
        <color rgb="FF000000"/>
        <rFont val="Arial"/>
        <family val="2"/>
      </rPr>
      <t xml:space="preserve">Couverture d'ardoise naturelle, pose à pureau entier, avec une pente moyenne de 70%, constituée de: IMPERMÉABILISATION: membrane d'étanchéité et écran hautement perméable à la vapeur d'eau en polypropylène, de 500 µm d'épaisseur, fixée mécaniquement; COUVERTURE: pièces rectangulaires d'ardoise pour toiture, 40x22 cm fixées avec crochet à agrafe en acier inoxydable sur un litonnage en bois. Comprend les pièces de ventilation en toiture.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</si>
  <si>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</si>
  <si>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</si>
  <si>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</si>
  <si>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</si>
  <si>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</si>
  <si>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</si>
  <si>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mt13piz200e</t>
  </si>
  <si>
    <t xml:space="preserve">Pièce rectangulaire d'ardoise pour toiture, 40x22 cm, selon NF EN 12326-1.</t>
  </si>
  <si>
    <t xml:space="preserve">U</t>
  </si>
  <si>
    <t xml:space="preserve">mt13blw020c</t>
  </si>
  <si>
    <t xml:space="preserve">Liteau de 27x40 mm de section, en bois scié de pin, traité en autoclave, avec classe d'emploi 2, selon NF EN 335, finition brossée, avec une humidité inférieure à 20%.</t>
  </si>
  <si>
    <t xml:space="preserve">m</t>
  </si>
  <si>
    <t xml:space="preserve">mt13blw020b</t>
  </si>
  <si>
    <t xml:space="preserve">Liteau de 27x27 mm de section, en bois scié de pin, traité en autoclave, avec classe d'emploi 2, selon NF EN 335, finition brossée, avec une humidité inférieure à 20%.</t>
  </si>
  <si>
    <t xml:space="preserve">m</t>
  </si>
  <si>
    <t xml:space="preserve">mt13eag022</t>
  </si>
  <si>
    <t xml:space="preserve">Clou en acier pour fixation d'éléments en bois au support en bois.</t>
  </si>
  <si>
    <t xml:space="preserve">U</t>
  </si>
  <si>
    <t xml:space="preserve">mt15iso020b</t>
  </si>
  <si>
    <t xml:space="preserve">Membrane d'étanchéité et écran hautement perméable à la vapeur d'eau en polypropylène, de 500 µm d'épaisseur, Euroclasse E de réaction au feu, selon NF EN 13501-1.</t>
  </si>
  <si>
    <t xml:space="preserve">m²</t>
  </si>
  <si>
    <t xml:space="preserve">mt13piz051</t>
  </si>
  <si>
    <t xml:space="preserve">Pièce de ventilation en tôle galvanisée.</t>
  </si>
  <si>
    <t xml:space="preserve">U</t>
  </si>
  <si>
    <t xml:space="preserve">mt13piz053b</t>
  </si>
  <si>
    <t xml:space="preserve">Feuille de zinc naturel de 0,65 mm d'épaisseur, en bobine.</t>
  </si>
  <si>
    <t xml:space="preserve">m²</t>
  </si>
  <si>
    <t xml:space="preserve">mt13piz055q</t>
  </si>
  <si>
    <t xml:space="preserve">Crochet à agrafe de 110 mm, en acier inoxydable X6Cr17 selon NF EN 10088-3, pour fixation d'ardoises dans les toitures inclinées.</t>
  </si>
  <si>
    <t xml:space="preserve">U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</si>
  <si>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</si>
  <si>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</si>
  <si>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</si>
  <si>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</si>
  <si>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</si>
  <si>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</si>
  <si>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mo074</t>
  </si>
  <si>
    <t xml:space="preserve">Ouvrier professionnel II/OP couvreur spécialisé en ardoise.</t>
  </si>
  <si>
    <t xml:space="preserve">h</t>
  </si>
  <si>
    <t xml:space="preserve">mo036</t>
  </si>
  <si>
    <t xml:space="preserve">Compagnon professionnel III/CP2 couvreur spécialisé en ardoise.</t>
  </si>
  <si>
    <t xml:space="preserve">h</t>
  </si>
  <si>
    <t xml:space="preserve">Frais de chantier des unités d'ouvrage</t>
  </si>
  <si>
    <t xml:space="preserve">%</t>
  </si>
  <si>
    <t xml:space="preserve">Coût d'entretien décennal: 28,60€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</si>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</sst>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32</v>
      </c>
      <c r="F9" s="11" t="s">
        <v>13</v>
      </c>
      <c r="G9" s="13">
        <v>0.46</v>
      </c>
      <c r="H9" s="13">
        <f ca="1">ROUND(INDIRECT(ADDRESS(ROW()+(0), COLUMN()+(-3), 1))*INDIRECT(ADDRESS(ROW()+(0), COLUMN()+(-1), 1)), 2)</f>
        <v>14.72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7.586</v>
      </c>
      <c r="F10" s="16" t="s">
        <v>16</v>
      </c>
      <c r="G10" s="17">
        <v>0.34</v>
      </c>
      <c r="H10" s="17">
        <f ca="1">ROUND(INDIRECT(ADDRESS(ROW()+(0), COLUMN()+(-3), 1))*INDIRECT(ADDRESS(ROW()+(0), COLUMN()+(-1), 1)), 2)</f>
        <v>2.58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1.833</v>
      </c>
      <c r="F11" s="16" t="s">
        <v>19</v>
      </c>
      <c r="G11" s="17">
        <v>0.26</v>
      </c>
      <c r="H11" s="17">
        <f ca="1">ROUND(INDIRECT(ADDRESS(ROW()+(0), COLUMN()+(-3), 1))*INDIRECT(ADDRESS(ROW()+(0), COLUMN()+(-1), 1)), 2)</f>
        <v>0.48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14.986</v>
      </c>
      <c r="F12" s="16" t="s">
        <v>22</v>
      </c>
      <c r="G12" s="17">
        <v>0.04</v>
      </c>
      <c r="H12" s="17">
        <f ca="1">ROUND(INDIRECT(ADDRESS(ROW()+(0), COLUMN()+(-3), 1))*INDIRECT(ADDRESS(ROW()+(0), COLUMN()+(-1), 1)), 2)</f>
        <v>0.6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1.3</v>
      </c>
      <c r="F13" s="16" t="s">
        <v>25</v>
      </c>
      <c r="G13" s="17">
        <v>4.63</v>
      </c>
      <c r="H13" s="17">
        <f ca="1">ROUND(INDIRECT(ADDRESS(ROW()+(0), COLUMN()+(-3), 1))*INDIRECT(ADDRESS(ROW()+(0), COLUMN()+(-1), 1)), 2)</f>
        <v>6.02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0.028</v>
      </c>
      <c r="F14" s="16" t="s">
        <v>28</v>
      </c>
      <c r="G14" s="17">
        <v>6.31</v>
      </c>
      <c r="H14" s="17">
        <f ca="1">ROUND(INDIRECT(ADDRESS(ROW()+(0), COLUMN()+(-3), 1))*INDIRECT(ADDRESS(ROW()+(0), COLUMN()+(-1), 1)), 2)</f>
        <v>0.18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</v>
      </c>
      <c r="F15" s="16" t="s">
        <v>31</v>
      </c>
      <c r="G15" s="17">
        <v>11.82</v>
      </c>
      <c r="H15" s="17">
        <f ca="1">ROUND(INDIRECT(ADDRESS(ROW()+(0), COLUMN()+(-3), 1))*INDIRECT(ADDRESS(ROW()+(0), COLUMN()+(-1), 1)), 2)</f>
        <v>2.36</v>
      </c>
    </row>
    <row r="16" spans="1:8" ht="24.00" thickBot="1" customHeight="1">
      <c r="A16" s="14" t="s">
        <v>32</v>
      </c>
      <c r="B16" s="14"/>
      <c r="C16" s="14" t="s">
        <v>33</v>
      </c>
      <c r="D16" s="14"/>
      <c r="E16" s="15">
        <v>32</v>
      </c>
      <c r="F16" s="16" t="s">
        <v>34</v>
      </c>
      <c r="G16" s="17">
        <v>0.05</v>
      </c>
      <c r="H16" s="17">
        <f ca="1">ROUND(INDIRECT(ADDRESS(ROW()+(0), COLUMN()+(-3), 1))*INDIRECT(ADDRESS(ROW()+(0), COLUMN()+(-1), 1)), 2)</f>
        <v>1.6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0.328</v>
      </c>
      <c r="F17" s="16" t="s">
        <v>37</v>
      </c>
      <c r="G17" s="17">
        <v>30.66</v>
      </c>
      <c r="H17" s="17">
        <f ca="1">ROUND(INDIRECT(ADDRESS(ROW()+(0), COLUMN()+(-3), 1))*INDIRECT(ADDRESS(ROW()+(0), COLUMN()+(-1), 1)), 2)</f>
        <v>10.06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0.328</v>
      </c>
      <c r="F18" s="16" t="s">
        <v>40</v>
      </c>
      <c r="G18" s="17">
        <v>27.27</v>
      </c>
      <c r="H18" s="17">
        <f ca="1">ROUND(INDIRECT(ADDRESS(ROW()+(0), COLUMN()+(-3), 1))*INDIRECT(ADDRESS(ROW()+(0), COLUMN()+(-1), 1)), 2)</f>
        <v>8.94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0.562</v>
      </c>
      <c r="F19" s="16" t="s">
        <v>43</v>
      </c>
      <c r="G19" s="17">
        <v>27.27</v>
      </c>
      <c r="H19" s="17">
        <f ca="1">ROUND(INDIRECT(ADDRESS(ROW()+(0), COLUMN()+(-3), 1))*INDIRECT(ADDRESS(ROW()+(0), COLUMN()+(-1), 1)), 2)</f>
        <v>15.33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0.562</v>
      </c>
      <c r="F20" s="20" t="s">
        <v>46</v>
      </c>
      <c r="G20" s="21">
        <v>30.66</v>
      </c>
      <c r="H20" s="21">
        <f ca="1">ROUND(INDIRECT(ADDRESS(ROW()+(0), COLUMN()+(-3), 1))*INDIRECT(ADDRESS(ROW()+(0), COLUMN()+(-1), 1)), 2)</f>
        <v>17.23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80.1</v>
      </c>
      <c r="H21" s="24">
        <f ca="1">ROUND(INDIRECT(ADDRESS(ROW()+(0), COLUMN()+(-3), 1))*INDIRECT(ADDRESS(ROW()+(0), COLUMN()+(-1), 1))/100, 2)</f>
        <v>1.6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81.7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