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<sst xmlns="http://schemas.openxmlformats.org/spreadsheetml/2006/main" count="30" uniqueCount="30">
  <si>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</si>
  <si>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EUR040</t>
  </si>
  <si>
    <t xml:space="preserve">m</t>
  </si>
  <si>
    <t xml:space="preserve">Réparation d'une noue de toiture inclinée de tuiles.</t>
  </si>
  <si>
    <r>
      <rPr>
        <sz val="8.25"/>
        <color rgb="FF000000"/>
        <rFont val="Arial"/>
        <family val="2"/>
      </rPr>
      <t xml:space="preserve">Réparation d'une noue à une hauteur de jusqu'à 20 m de toiture inclinée de tuiles, en supprimant les parties détériorées et en la reconstruisant avec 3 U/m de tuile canal en terre cuite, finition avec engobe couleur rouge, 40,8x15x11,6 cm et les tuiles restantes récupérées de l'avant-toit, en bon état de conservation, fixées avec mousse de polyuréthane; et chargement des décombres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</si>
  <si>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</si>
  <si>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</si>
  <si>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</si>
  <si>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</si>
  <si>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</si>
  <si>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</si>
  <si>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mt13tac050a</t>
  </si>
  <si>
    <t xml:space="preserve">Tuile canal en terre cuite, finition avec engobe couleur rouge, 40,8x15x11,6 cm, selon NF EN 1304.</t>
  </si>
  <si>
    <t xml:space="preserve">U</t>
  </si>
  <si>
    <t xml:space="preserve">mt13blw110a</t>
  </si>
  <si>
    <t xml:space="preserve">Aérosol de 750 cm³ de mousse de polyuréthane, de 22,5 kg/m³ de densité, 140% d'expansion, 18 N/cm² de résistance à la traction et 20 N/cm² de résistance à la flexion, conductivité thermique 0,04 W/(mK), stable de -40°C à 100°C; à appliquer au pistolet; selon NF EN 13165.</t>
  </si>
  <si>
    <t xml:space="preserve">U</t>
  </si>
  <si>
    <t xml:space="preserve">mt13blw104</t>
  </si>
  <si>
    <t xml:space="preserve">Crochet pour fixation des tuiles au liteau.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</si>
  <si>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</si>
  <si>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</si>
  <si>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</si>
  <si>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</si>
  <si>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</si>
  <si>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</si>
  <si>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</si>
  <si>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</si>
  <si>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</si>
  <si>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5,27€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</si>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</sst>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0.9</v>
      </c>
      <c r="H9" s="13">
        <f ca="1">ROUND(INDIRECT(ADDRESS(ROW()+(0), COLUMN()+(-3), 1))*INDIRECT(ADDRESS(ROW()+(0), COLUMN()+(-1), 1)), 2)</f>
        <v>2.7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0.063</v>
      </c>
      <c r="F10" s="16" t="s">
        <v>16</v>
      </c>
      <c r="G10" s="17">
        <v>7.2</v>
      </c>
      <c r="H10" s="17">
        <f ca="1">ROUND(INDIRECT(ADDRESS(ROW()+(0), COLUMN()+(-3), 1))*INDIRECT(ADDRESS(ROW()+(0), COLUMN()+(-1), 1)), 2)</f>
        <v>0.45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2.5</v>
      </c>
      <c r="F11" s="16" t="s">
        <v>19</v>
      </c>
      <c r="G11" s="17">
        <v>0.05</v>
      </c>
      <c r="H11" s="17">
        <f ca="1">ROUND(INDIRECT(ADDRESS(ROW()+(0), COLUMN()+(-3), 1))*INDIRECT(ADDRESS(ROW()+(0), COLUMN()+(-1), 1)), 2)</f>
        <v>0.13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0.481</v>
      </c>
      <c r="F12" s="16" t="s">
        <v>22</v>
      </c>
      <c r="G12" s="17">
        <v>30.66</v>
      </c>
      <c r="H12" s="17">
        <f ca="1">ROUND(INDIRECT(ADDRESS(ROW()+(0), COLUMN()+(-3), 1))*INDIRECT(ADDRESS(ROW()+(0), COLUMN()+(-1), 1)), 2)</f>
        <v>14.75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0.481</v>
      </c>
      <c r="F13" s="20" t="s">
        <v>25</v>
      </c>
      <c r="G13" s="21">
        <v>25.69</v>
      </c>
      <c r="H13" s="21">
        <f ca="1">ROUND(INDIRECT(ADDRESS(ROW()+(0), COLUMN()+(-3), 1))*INDIRECT(ADDRESS(ROW()+(0), COLUMN()+(-1), 1)), 2)</f>
        <v>12.36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30.39</v>
      </c>
      <c r="H14" s="24">
        <f ca="1">ROUND(INDIRECT(ADDRESS(ROW()+(0), COLUMN()+(-3), 1))*INDIRECT(ADDRESS(ROW()+(0), COLUMN()+(-1), 1))/100, 2)</f>
        <v>0.61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