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<sst xmlns="http://schemas.openxmlformats.org/spreadsheetml/2006/main" count="51" uniqueCount="51">
  <si>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</si>
  <si>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EUT040</t>
  </si>
  <si>
    <t xml:space="preserve">m²</t>
  </si>
  <si>
    <t xml:space="preserve">Toiture inclinée avec couverture en tuiles.</t>
  </si>
  <si>
    <r>
      <rPr>
        <sz val="8.25"/>
        <color rgb="FF000000"/>
        <rFont val="Arial"/>
        <family val="2"/>
      </rPr>
      <t xml:space="preserve">Toiture inclinée avec une pente moyenne de 30%, composée de: formation des pentes: combles aménagés constitués de lattis structural (non compris dans ce prix); pare-vapeur: film en polypropylène avec un voile au verso; isolation thermique: panneau rigide en laine de verre, de 60 mm d'épaisseur, placé par l'extérieur de la toiture, sur platelage en bois; couverture: tuile canal en terre cuite, couleur rouge, 40x19x16 cm; fixée avec vis filet-bois sur des liteaux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</si>
  <si>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</si>
  <si>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</si>
  <si>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</si>
  <si>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</si>
  <si>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</si>
  <si>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</si>
  <si>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</si>
  <si>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étanche à l'air, formé de film en polypropylène avec un voile au verso, Euroclasse F de réaction au feu.</t>
  </si>
  <si>
    <t xml:space="preserve">m²</t>
  </si>
  <si>
    <t xml:space="preserve">mt16lvi170f</t>
  </si>
  <si>
    <t xml:space="preserve">Ruban autoadhésif pour le scellage des joints.</t>
  </si>
  <si>
    <t xml:space="preserve">m</t>
  </si>
  <si>
    <t xml:space="preserve">mt16lvi010drb</t>
  </si>
  <si>
    <t xml:space="preserve">Panneau rigide en laine de verre, de 60 mm d'épaisseur, résistance thermique 1,71 m²K/W, conductivité thermique 0,035 W/(mK), selon NF EN 13162.</t>
  </si>
  <si>
    <t xml:space="preserve">m²</t>
  </si>
  <si>
    <t xml:space="preserve">mt16lvi011</t>
  </si>
  <si>
    <t xml:space="preserve">Vis à double filet.</t>
  </si>
  <si>
    <t xml:space="preserve">U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</si>
  <si>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</si>
  <si>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</si>
  <si>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</si>
  <si>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</si>
  <si>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</si>
  <si>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</si>
  <si>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mt13blw103</t>
  </si>
  <si>
    <t xml:space="preserve">Vis filetage bois pour fixation des tuiles au liteau.</t>
  </si>
  <si>
    <t xml:space="preserve">U</t>
  </si>
  <si>
    <t xml:space="preserve">mt13tac010a</t>
  </si>
  <si>
    <t xml:space="preserve">Tuile canal en terre cuite, couleur rouge, 40x19x16 cm, selon NF EN 1304.</t>
  </si>
  <si>
    <t xml:space="preserve">U</t>
  </si>
  <si>
    <t xml:space="preserve">mt13tac011a</t>
  </si>
  <si>
    <t xml:space="preserve">Tuile faîtière/d'arêtier en terre cuite, couleur rouge, pour tuiles canal, selon NF EN 1304.</t>
  </si>
  <si>
    <t xml:space="preserve">U</t>
  </si>
  <si>
    <t xml:space="preserve">mt13tac013a</t>
  </si>
  <si>
    <t xml:space="preserve">Tuile chatière canal en terre cuite, couleur rouge, selon NF EN 1304.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</si>
  <si>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</si>
  <si>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</si>
  <si>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</si>
  <si>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</si>
  <si>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</si>
  <si>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</si>
  <si>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</si>
  <si>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</si>
  <si>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</si>
  <si>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41,69€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</si>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</sst>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2.420000</v>
      </c>
      <c r="H9" s="13">
        <f ca="1">ROUND(INDIRECT(ADDRESS(ROW()+(0), COLUMN()+(-3), 1))*INDIRECT(ADDRESS(ROW()+(0), COLUMN()+(-1), 1)), 2)</f>
        <v>2.660000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0.650000</v>
      </c>
      <c r="F10" s="16" t="s">
        <v>16</v>
      </c>
      <c r="G10" s="17">
        <v>0.440000</v>
      </c>
      <c r="H10" s="17">
        <f ca="1">ROUND(INDIRECT(ADDRESS(ROW()+(0), COLUMN()+(-3), 1))*INDIRECT(ADDRESS(ROW()+(0), COLUMN()+(-1), 1)), 2)</f>
        <v>0.290000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1.050000</v>
      </c>
      <c r="F11" s="16" t="s">
        <v>19</v>
      </c>
      <c r="G11" s="17">
        <v>18.190000</v>
      </c>
      <c r="H11" s="17">
        <f ca="1">ROUND(INDIRECT(ADDRESS(ROW()+(0), COLUMN()+(-3), 1))*INDIRECT(ADDRESS(ROW()+(0), COLUMN()+(-1), 1)), 2)</f>
        <v>19.100000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2.200000</v>
      </c>
      <c r="F12" s="16" t="s">
        <v>22</v>
      </c>
      <c r="G12" s="17">
        <v>1.070000</v>
      </c>
      <c r="H12" s="17">
        <f ca="1">ROUND(INDIRECT(ADDRESS(ROW()+(0), COLUMN()+(-3), 1))*INDIRECT(ADDRESS(ROW()+(0), COLUMN()+(-1), 1)), 2)</f>
        <v>2.350000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3.000000</v>
      </c>
      <c r="F13" s="16" t="s">
        <v>25</v>
      </c>
      <c r="G13" s="17">
        <v>0.340000</v>
      </c>
      <c r="H13" s="17">
        <f ca="1">ROUND(INDIRECT(ADDRESS(ROW()+(0), COLUMN()+(-3), 1))*INDIRECT(ADDRESS(ROW()+(0), COLUMN()+(-1), 1)), 2)</f>
        <v>1.020000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6.000000</v>
      </c>
      <c r="F14" s="16" t="s">
        <v>28</v>
      </c>
      <c r="G14" s="17">
        <v>0.110000</v>
      </c>
      <c r="H14" s="17">
        <f ca="1">ROUND(INDIRECT(ADDRESS(ROW()+(0), COLUMN()+(-3), 1))*INDIRECT(ADDRESS(ROW()+(0), COLUMN()+(-1), 1)), 2)</f>
        <v>0.660000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4.500000</v>
      </c>
      <c r="F15" s="16" t="s">
        <v>31</v>
      </c>
      <c r="G15" s="17">
        <v>0.060000</v>
      </c>
      <c r="H15" s="17">
        <f ca="1">ROUND(INDIRECT(ADDRESS(ROW()+(0), COLUMN()+(-3), 1))*INDIRECT(ADDRESS(ROW()+(0), COLUMN()+(-1), 1)), 2)</f>
        <v>0.270000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31.309000</v>
      </c>
      <c r="F16" s="16" t="s">
        <v>34</v>
      </c>
      <c r="G16" s="17">
        <v>0.250000</v>
      </c>
      <c r="H16" s="17">
        <f ca="1">ROUND(INDIRECT(ADDRESS(ROW()+(0), COLUMN()+(-3), 1))*INDIRECT(ADDRESS(ROW()+(0), COLUMN()+(-1), 1)), 2)</f>
        <v>7.830000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0.320000</v>
      </c>
      <c r="F17" s="16" t="s">
        <v>37</v>
      </c>
      <c r="G17" s="17">
        <v>0.750000</v>
      </c>
      <c r="H17" s="17">
        <f ca="1">ROUND(INDIRECT(ADDRESS(ROW()+(0), COLUMN()+(-3), 1))*INDIRECT(ADDRESS(ROW()+(0), COLUMN()+(-1), 1)), 2)</f>
        <v>0.240000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0.100000</v>
      </c>
      <c r="F18" s="16" t="s">
        <v>40</v>
      </c>
      <c r="G18" s="17">
        <v>2.740000</v>
      </c>
      <c r="H18" s="17">
        <f ca="1">ROUND(INDIRECT(ADDRESS(ROW()+(0), COLUMN()+(-3), 1))*INDIRECT(ADDRESS(ROW()+(0), COLUMN()+(-1), 1)), 2)</f>
        <v>0.270000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1.868000</v>
      </c>
      <c r="F19" s="16" t="s">
        <v>43</v>
      </c>
      <c r="G19" s="17">
        <v>25.590000</v>
      </c>
      <c r="H19" s="17">
        <f ca="1">ROUND(INDIRECT(ADDRESS(ROW()+(0), COLUMN()+(-3), 1))*INDIRECT(ADDRESS(ROW()+(0), COLUMN()+(-1), 1)), 2)</f>
        <v>47.800000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1.868000</v>
      </c>
      <c r="F20" s="20" t="s">
        <v>46</v>
      </c>
      <c r="G20" s="21">
        <v>22.140000</v>
      </c>
      <c r="H20" s="21">
        <f ca="1">ROUND(INDIRECT(ADDRESS(ROW()+(0), COLUMN()+(-3), 1))*INDIRECT(ADDRESS(ROW()+(0), COLUMN()+(-1), 1)), 2)</f>
        <v>41.360000</v>
      </c>
    </row>
    <row r="21" spans="1:8" ht="13.50" thickBot="1" customHeight="1">
      <c r="A21" s="18"/>
      <c r="B21" s="18"/>
      <c r="C21" s="5" t="s">
        <v>47</v>
      </c>
      <c r="D21" s="5"/>
      <c r="E21" s="22">
        <v>2.000000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123.850000</v>
      </c>
      <c r="H21" s="24">
        <f ca="1">ROUND(INDIRECT(ADDRESS(ROW()+(0), COLUMN()+(-3), 1))*INDIRECT(ADDRESS(ROW()+(0), COLUMN()+(-1), 1))/100, 2)</f>
        <v>2.480000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126.330000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