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<sst xmlns="http://schemas.openxmlformats.org/spreadsheetml/2006/main" count="30" uniqueCount="30">
  <si>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</si>
  <si>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EUU030</t>
  </si>
  <si>
    <t xml:space="preserve">m</t>
  </si>
  <si>
    <t xml:space="preserve">Faîtage de tuile en terre cuite.</t>
  </si>
  <si>
    <r>
      <rPr>
        <sz val="8.25"/>
        <color rgb="FF000000"/>
        <rFont val="Arial"/>
        <family val="2"/>
      </rPr>
      <t xml:space="preserve">Réalisation d'un faîtage avec tuiles faîtières/d'arêtier en terre cuite, finition avec engobe couleur rouge, 44x28,5x10,5 cm, pour tuiles romanes, posées avec du mortier de ciment, industriel, M-5. Comprend les recouvrements.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</si>
  <si>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</si>
  <si>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</si>
  <si>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</si>
  <si>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</si>
  <si>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</si>
  <si>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</si>
  <si>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mt13tmb011lk</t>
  </si>
  <si>
    <t xml:space="preserve">Tuile faîtière/d'arêtier en terre cuite, finition avec engobe couleur rouge, 44x28,5x10,5 cm, pour tuiles romanes, selon NF EN 1304.</t>
  </si>
  <si>
    <t xml:space="preserve">U</t>
  </si>
  <si>
    <t xml:space="preserve">mt08aaa010a</t>
  </si>
  <si>
    <t xml:space="preserve">Eau.</t>
  </si>
  <si>
    <t xml:space="preserve">m³</t>
  </si>
  <si>
    <t xml:space="preserve">mt09mif010ca</t>
  </si>
  <si>
    <t xml:space="preserve">Mortier industriel pour maçonnerie, de ciment, couleur grise, catégorie M-5 (résistance à la compression 5 N/mm²), fourni en sacs, selon NF EN 998-2.</t>
  </si>
  <si>
    <t xml:space="preserve">t</t>
  </si>
  <si>
    <t xml:space="preserve">mo020</t>
  </si>
  <si>
    <t xml:space="preserve">Compagnon professionnel III/CP2 construction.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</si>
  <si>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</si>
  <si>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</si>
  <si>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</si>
  <si>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</si>
  <si>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Frais de chantier des unités d'ouvrage</t>
  </si>
  <si>
    <t xml:space="preserve">%</t>
  </si>
  <si>
    <t xml:space="preserve">Coût d'entretien décennal: 19,96€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</si>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</sst>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0.68" customWidth="1"/>
    <col min="4" max="4" width="78.20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2.9</v>
      </c>
      <c r="F9" s="11" t="s">
        <v>13</v>
      </c>
      <c r="G9" s="13">
        <v>11.24</v>
      </c>
      <c r="H9" s="13">
        <f ca="1">ROUND(INDIRECT(ADDRESS(ROW()+(0), COLUMN()+(-3), 1))*INDIRECT(ADDRESS(ROW()+(0), COLUMN()+(-1), 1)), 2)</f>
        <v>32.6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0.01</v>
      </c>
      <c r="F10" s="16" t="s">
        <v>16</v>
      </c>
      <c r="G10" s="17">
        <v>1.5</v>
      </c>
      <c r="H10" s="17">
        <f ca="1">ROUND(INDIRECT(ADDRESS(ROW()+(0), COLUMN()+(-3), 1))*INDIRECT(ADDRESS(ROW()+(0), COLUMN()+(-1), 1)), 2)</f>
        <v>0.02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0.056</v>
      </c>
      <c r="F11" s="16" t="s">
        <v>19</v>
      </c>
      <c r="G11" s="17">
        <v>53.48</v>
      </c>
      <c r="H11" s="17">
        <f ca="1">ROUND(INDIRECT(ADDRESS(ROW()+(0), COLUMN()+(-3), 1))*INDIRECT(ADDRESS(ROW()+(0), COLUMN()+(-1), 1)), 2)</f>
        <v>2.99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0.302</v>
      </c>
      <c r="F12" s="16" t="s">
        <v>22</v>
      </c>
      <c r="G12" s="17">
        <v>30.66</v>
      </c>
      <c r="H12" s="17">
        <f ca="1">ROUND(INDIRECT(ADDRESS(ROW()+(0), COLUMN()+(-3), 1))*INDIRECT(ADDRESS(ROW()+(0), COLUMN()+(-1), 1)), 2)</f>
        <v>9.26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0.302</v>
      </c>
      <c r="F13" s="20" t="s">
        <v>25</v>
      </c>
      <c r="G13" s="21">
        <v>26.53</v>
      </c>
      <c r="H13" s="21">
        <f ca="1">ROUND(INDIRECT(ADDRESS(ROW()+(0), COLUMN()+(-3), 1))*INDIRECT(ADDRESS(ROW()+(0), COLUMN()+(-1), 1)), 2)</f>
        <v>8.01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52.88</v>
      </c>
      <c r="H14" s="24">
        <f ca="1">ROUND(INDIRECT(ADDRESS(ROW()+(0), COLUMN()+(-3), 1))*INDIRECT(ADDRESS(ROW()+(0), COLUMN()+(-1), 1))/100, 2)</f>
        <v>1.06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53.94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