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<sst xmlns="http://schemas.openxmlformats.org/spreadsheetml/2006/main" count="32" uniqueCount="32">
  <si>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</si>
  <si>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FCI010</t>
  </si>
  <si>
    <t xml:space="preserve">U</t>
  </si>
  <si>
    <t xml:space="preserve">Système "C3 SYSTEMS" de cloison vitrée amovible sans profilés verticaux, pour intérieur.</t>
  </si>
  <si>
    <r>
      <rPr>
        <b/>
        <sz val="7.80"/>
        <color rgb="FF000000"/>
        <rFont val="Arial"/>
        <family val="2"/>
      </rPr>
      <t xml:space="preserve">Rideau de verre Seeglass Lux modèle A "C3 SYSTEMS" sans profilés verticaux, de 3 m de largeur et 2,5 m de hauteur totale, constituée de profilés supérieurs Anodizado Plata Mate, en aluminium, un panneau fixe avec guide inférieur et deux panneaux glissants avec kit d'accessoires pour le guidage inférieur, avec verre incolore trempé de sécurité, de 10 mm d'épaisseur, avec les bords polis</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</si>
  <si>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</si>
  <si>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</si>
  <si>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</si>
  <si>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</si>
  <si>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</si>
  <si>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</si>
  <si>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mt21csy040aaa</t>
  </si>
  <si>
    <t xml:space="preserve">Cloison vitrée Seeglass Lux modèle A "C3 SYSTEMS" sans profilés verticaux, constituée de profilés supérieurs Anodizado Plata Mate, en aluminium, un panneau fixe avec guide inférieur et deux panneaux glissants avec kit d'accessoires pour le guidage inférieur, avec verre incolore trempé de sécurité, de 10 mm d'épaisseur, avec les bords polis. Comprend visserie en acier inoxydable et pinces de fixation des parois.</t>
  </si>
  <si>
    <t xml:space="preserve">m²</t>
  </si>
  <si>
    <t xml:space="preserve">mt21csy045w</t>
  </si>
  <si>
    <t xml:space="preserve">Poignée pour paroi mobile, de laiton, finition aluminium mat, pour cloison vitrée Seeglass Lux "C3 SYSTEMS" sans profilés verticaux, pour intérieur.</t>
  </si>
  <si>
    <t xml:space="preserve">U</t>
  </si>
  <si>
    <t xml:space="preserve">mt21csy045a</t>
  </si>
  <si>
    <t xml:space="preserve">Kit d'arrêt doux avec amortissement hydraulique, d'ABS et acier, pour cloison vitrée Seeglass Lux "C3 SYSTEMS" sans profilés verticaux, pour intérieur.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</si>
  <si>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</si>
  <si>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</si>
  <si>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</si>
  <si>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</si>
  <si>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</si>
  <si>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</si>
  <si>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</si>
  <si>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</si>
  <si>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</si>
  <si>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</si>
  <si>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</si>
  <si>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913,98€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</si>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</sst>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86" customWidth="1"/>
    <col min="2" max="2" width="8.45" customWidth="1"/>
    <col min="3" max="3" width="21.13" customWidth="1"/>
    <col min="4" max="4" width="27.69" customWidth="1"/>
    <col min="5" max="5" width="7.43"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40.8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60.00" thickBot="1" customHeight="1">
      <c r="A8" s="10" t="s">
        <v>11</v>
      </c>
      <c r="B8" s="10" t="s">
        <v>12</v>
      </c>
      <c r="C8" s="10"/>
      <c r="D8" s="10"/>
      <c r="E8" s="10"/>
      <c r="F8" s="12">
        <v>7.500000</v>
      </c>
      <c r="G8" s="14" t="s">
        <v>13</v>
      </c>
      <c r="H8" s="16">
        <v>277.090000</v>
      </c>
      <c r="I8" s="16"/>
      <c r="J8" s="16">
        <f ca="1">ROUND(INDIRECT(ADDRESS(ROW()+(0), COLUMN()+(-4), 1))*INDIRECT(ADDRESS(ROW()+(0), COLUMN()+(-2), 1)), 2)</f>
        <v>2078.180000</v>
      </c>
    </row>
    <row r="9" spans="1:10" ht="21.60" thickBot="1" customHeight="1">
      <c r="A9" s="17" t="s">
        <v>14</v>
      </c>
      <c r="B9" s="17" t="s">
        <v>15</v>
      </c>
      <c r="C9" s="17"/>
      <c r="D9" s="17"/>
      <c r="E9" s="17"/>
      <c r="F9" s="18">
        <v>1.000000</v>
      </c>
      <c r="G9" s="19" t="s">
        <v>16</v>
      </c>
      <c r="H9" s="20">
        <v>18.860000</v>
      </c>
      <c r="I9" s="20"/>
      <c r="J9" s="20">
        <f ca="1">ROUND(INDIRECT(ADDRESS(ROW()+(0), COLUMN()+(-4), 1))*INDIRECT(ADDRESS(ROW()+(0), COLUMN()+(-2), 1)), 2)</f>
        <v>18.860000</v>
      </c>
    </row>
    <row r="10" spans="1:10" ht="31.20" thickBot="1" customHeight="1">
      <c r="A10" s="17" t="s">
        <v>17</v>
      </c>
      <c r="B10" s="17" t="s">
        <v>18</v>
      </c>
      <c r="C10" s="17"/>
      <c r="D10" s="17"/>
      <c r="E10" s="17"/>
      <c r="F10" s="18">
        <v>1.000000</v>
      </c>
      <c r="G10" s="19" t="s">
        <v>19</v>
      </c>
      <c r="H10" s="20">
        <v>131.460000</v>
      </c>
      <c r="I10" s="20"/>
      <c r="J10" s="20">
        <f ca="1">ROUND(INDIRECT(ADDRESS(ROW()+(0), COLUMN()+(-4), 1))*INDIRECT(ADDRESS(ROW()+(0), COLUMN()+(-2), 1)), 2)</f>
        <v>131.460000</v>
      </c>
    </row>
    <row r="11" spans="1:10" ht="12.00" thickBot="1" customHeight="1">
      <c r="A11" s="17" t="s">
        <v>20</v>
      </c>
      <c r="B11" s="17" t="s">
        <v>21</v>
      </c>
      <c r="C11" s="17"/>
      <c r="D11" s="17"/>
      <c r="E11" s="17"/>
      <c r="F11" s="18">
        <v>5.552000</v>
      </c>
      <c r="G11" s="19" t="s">
        <v>22</v>
      </c>
      <c r="H11" s="20">
        <v>24.910000</v>
      </c>
      <c r="I11" s="20"/>
      <c r="J11" s="20">
        <f ca="1">ROUND(INDIRECT(ADDRESS(ROW()+(0), COLUMN()+(-4), 1))*INDIRECT(ADDRESS(ROW()+(0), COLUMN()+(-2), 1)), 2)</f>
        <v>138.300000</v>
      </c>
    </row>
    <row r="12" spans="1:10" ht="12.00" thickBot="1" customHeight="1">
      <c r="A12" s="17" t="s">
        <v>23</v>
      </c>
      <c r="B12" s="21" t="s">
        <v>24</v>
      </c>
      <c r="C12" s="21"/>
      <c r="D12" s="21"/>
      <c r="E12" s="21"/>
      <c r="F12" s="22">
        <v>5.552000</v>
      </c>
      <c r="G12" s="23" t="s">
        <v>25</v>
      </c>
      <c r="H12" s="24">
        <v>21.400000</v>
      </c>
      <c r="I12" s="24"/>
      <c r="J12" s="24">
        <f ca="1">ROUND(INDIRECT(ADDRESS(ROW()+(0), COLUMN()+(-4), 1))*INDIRECT(ADDRESS(ROW()+(0), COLUMN()+(-2), 1)), 2)</f>
        <v>118.810000</v>
      </c>
    </row>
    <row r="13" spans="1:10" ht="12.00" thickBot="1" customHeight="1">
      <c r="A13" s="17"/>
      <c r="B13" s="10" t="s">
        <v>26</v>
      </c>
      <c r="C13" s="10"/>
      <c r="D13" s="10"/>
      <c r="E13" s="10"/>
      <c r="F13" s="12">
        <v>2.000000</v>
      </c>
      <c r="G13" s="14" t="s">
        <v>27</v>
      </c>
      <c r="H13" s="16">
        <f ca="1">ROUND(SUM(INDIRECT(ADDRESS(ROW()+(-1), COLUMN()+(2), 1)),INDIRECT(ADDRESS(ROW()+(-2), COLUMN()+(2), 1)),INDIRECT(ADDRESS(ROW()+(-3), COLUMN()+(2), 1)),INDIRECT(ADDRESS(ROW()+(-4), COLUMN()+(2), 1)),INDIRECT(ADDRESS(ROW()+(-5), COLUMN()+(2), 1))), 2)</f>
        <v>2485.610000</v>
      </c>
      <c r="I13" s="16"/>
      <c r="J13" s="16">
        <f ca="1">ROUND(INDIRECT(ADDRESS(ROW()+(0), COLUMN()+(-4), 1))*INDIRECT(ADDRESS(ROW()+(0), COLUMN()+(-2), 1))/100, 2)</f>
        <v>49.710000</v>
      </c>
    </row>
    <row r="14" spans="1:10" ht="12.00" thickBot="1" customHeight="1">
      <c r="A14" s="21"/>
      <c r="B14" s="21" t="s">
        <v>28</v>
      </c>
      <c r="C14" s="21"/>
      <c r="D14" s="21"/>
      <c r="E14" s="21"/>
      <c r="F14" s="22">
        <v>3.000000</v>
      </c>
      <c r="G14" s="23" t="s">
        <v>29</v>
      </c>
      <c r="H14" s="24">
        <f ca="1">ROUND(SUM(INDIRECT(ADDRESS(ROW()+(-1), COLUMN()+(2), 1)),INDIRECT(ADDRESS(ROW()+(-2), COLUMN()+(2), 1)),INDIRECT(ADDRESS(ROW()+(-3), COLUMN()+(2), 1)),INDIRECT(ADDRESS(ROW()+(-4), COLUMN()+(2), 1)),INDIRECT(ADDRESS(ROW()+(-5), COLUMN()+(2), 1)),INDIRECT(ADDRESS(ROW()+(-6), COLUMN()+(2), 1))), 2)</f>
        <v>2535.320000</v>
      </c>
      <c r="I14" s="24"/>
      <c r="J14" s="24">
        <f ca="1">ROUND(INDIRECT(ADDRESS(ROW()+(0), COLUMN()+(-4), 1))*INDIRECT(ADDRESS(ROW()+(0), COLUMN()+(-2), 1))/100, 2)</f>
        <v>76.060000</v>
      </c>
    </row>
    <row r="15" spans="1:10" ht="12.00" thickBot="1" customHeight="1">
      <c r="A15" s="6" t="s">
        <v>30</v>
      </c>
      <c r="B15" s="7"/>
      <c r="C15" s="7"/>
      <c r="D15" s="7"/>
      <c r="E15" s="7"/>
      <c r="F15" s="7"/>
      <c r="G15" s="25"/>
      <c r="H15" s="6" t="s">
        <v>31</v>
      </c>
      <c r="I15" s="6"/>
      <c r="J15" s="26">
        <f ca="1">ROUND(SUM(INDIRECT(ADDRESS(ROW()+(-1), COLUMN()+(0), 1)),INDIRECT(ADDRESS(ROW()+(-2), COLUMN()+(0), 1)),INDIRECT(ADDRESS(ROW()+(-3), COLUMN()+(0), 1)),INDIRECT(ADDRESS(ROW()+(-4), COLUMN()+(0), 1)),INDIRECT(ADDRESS(ROW()+(-5), COLUMN()+(0), 1)),INDIRECT(ADDRESS(ROW()+(-6), COLUMN()+(0), 1)),INDIRECT(ADDRESS(ROW()+(-7), COLUMN()+(0), 1))), 2)</f>
        <v>2611.380000</v>
      </c>
    </row>
  </sheetData>
  <mergeCells count="24">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B14:E14"/>
    <mergeCell ref="H14:I14"/>
    <mergeCell ref="A15:F15"/>
    <mergeCell ref="H15:I15"/>
  </mergeCells>
  <pageMargins left="0.620079" right="0.472441" top="0.472441" bottom="0.472441" header="0.0" footer="0.0"/>
  <pageSetup paperSize="9" orientation="portrait"/>
  <rowBreaks count="0" manualBreakCount="0">
    </rowBreaks>
</worksheet>
</file>