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<sst xmlns="http://schemas.openxmlformats.org/spreadsheetml/2006/main" count="45" uniqueCount="45">
  <si>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</si>
  <si>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FDP070</t>
  </si>
  <si>
    <t xml:space="preserve">m²</t>
  </si>
  <si>
    <t xml:space="preserve">Contrecloison en plaques de plâtre. Système "KNAUF".</t>
  </si>
  <si>
    <r>
      <rPr>
        <sz val="8.25"/>
        <color rgb="FF000000"/>
        <rFont val="Arial"/>
        <family val="2"/>
      </rPr>
      <t xml:space="preserve">Contrecloison indépendante, avec résistance au feu EI 20, système W628.es "KNAUF", de 63 mm d'épaisseur, avec niveau de qualité de la finition Q1, constitué de plaque de plâtre type coupe-feu (DF) de 15 mm d'épaisseur, boulonnée directement sur une ossature autoportante en acier galvanisé constituée de rails horizontaux, solidement fixés au plancher et au plafond et montants verticaux de 48 mm et 0,6 mm d'épaisseur avec une modulation de 600 mm et avec disposition normale "N", montés sur rails près de la paroi verticale. Comprend la bande de désolidarisation; les fixations pour l'ancrage des rails et des montants métalliques; la visserie pour la fixation des plaques; le ruban en papier avec renfort métallique "KNAUF" et la pâte à joints Jointfiller F-1 GLS "KNAUF", la bande microperforée en papier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</si>
  <si>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</si>
  <si>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</si>
  <si>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</si>
  <si>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</si>
  <si>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</si>
  <si>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</si>
  <si>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mt12pfk020b</t>
  </si>
  <si>
    <t xml:space="preserve">Rail 48/30 "KNAUF" en acier galvanisé, selon NF DTU 25.41 P1-2 et NF EN 14195.</t>
  </si>
  <si>
    <t xml:space="preserve">m</t>
  </si>
  <si>
    <t xml:space="preserve">mt12pfk010b</t>
  </si>
  <si>
    <t xml:space="preserve">Montant 48/35 "KNAUF" en acier galvanisé, selon NF DTU 25.41 P1-2 et NF EN 14195.</t>
  </si>
  <si>
    <t xml:space="preserve">m</t>
  </si>
  <si>
    <t xml:space="preserve">mt12pck020b</t>
  </si>
  <si>
    <t xml:space="preserve">Bande acoustique de dilatation, autoadhésive, en mousse de polyuréthane à cellules fermées "KNAUF", de 3,2 mm d'épaisseur et 50 mm de largeur, résistance thermique 0,10 m²K/W, conductivité thermique 0,032 W/(mK).</t>
  </si>
  <si>
    <t xml:space="preserve">m</t>
  </si>
  <si>
    <t xml:space="preserve">mt12ppk010eb</t>
  </si>
  <si>
    <t xml:space="preserve">Plaque de plâtre DF / NF EN 520 - 1200 / longueur / 15 / à bords longitudinaux amincis, coupe-feu "KNAUF"; Euroclasse A2-s1, d0 de réaction au feu, selon NF EN 13501-1.</t>
  </si>
  <si>
    <t xml:space="preserve">m²</t>
  </si>
  <si>
    <t xml:space="preserve">mt12ptk010cc</t>
  </si>
  <si>
    <t xml:space="preserve">Vis autoforeuse TN "KNAUF" 3,5x25.</t>
  </si>
  <si>
    <t xml:space="preserve">U</t>
  </si>
  <si>
    <t xml:space="preserve">mt12pik010f</t>
  </si>
  <si>
    <t xml:space="preserve">Pâte à joints Jointfiller F-1 GLS "KNAUF", Euroclasse A2-s1, d0 de réaction au feu, selon NF EN 13501-1, intervalle de température de travail de 5 à 30°C, pour application manuelle avec bande à joint, selon NF EN 13963.</t>
  </si>
  <si>
    <t xml:space="preserve">kg</t>
  </si>
  <si>
    <t xml:space="preserve">mt12pck010a</t>
  </si>
  <si>
    <t xml:space="preserve">Bande microperforée en papier "KNAUF" de 50 mm de largeur, selon NF EN 13963.</t>
  </si>
  <si>
    <t xml:space="preserve">m</t>
  </si>
  <si>
    <t xml:space="preserve">mt12pck010d</t>
  </si>
  <si>
    <t xml:space="preserve">Ruban en papier avec renfort métallique "KNAUF" de 52 mm de largeur, selon NF EN 14353.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</si>
  <si>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</si>
  <si>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</si>
  <si>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</si>
  <si>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</si>
  <si>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</si>
  <si>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</si>
  <si>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</si>
  <si>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</si>
  <si>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</si>
  <si>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3,04€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</si>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</sst>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v>
      </c>
      <c r="F9" s="11" t="s">
        <v>13</v>
      </c>
      <c r="G9" s="13">
        <v>1.35</v>
      </c>
      <c r="H9" s="13">
        <f ca="1">ROUND(INDIRECT(ADDRESS(ROW()+(0), COLUMN()+(-3), 1))*INDIRECT(ADDRESS(ROW()+(0), COLUMN()+(-1), 1)), 2)</f>
        <v>1.08</v>
      </c>
    </row>
    <row r="10" spans="1:8" ht="13.50" thickBot="1" customHeight="1">
      <c r="A10" s="14" t="s">
        <v>14</v>
      </c>
      <c r="B10" s="14"/>
      <c r="C10" s="14" t="s">
        <v>15</v>
      </c>
      <c r="D10" s="14"/>
      <c r="E10" s="15">
        <v>2.69</v>
      </c>
      <c r="F10" s="16" t="s">
        <v>16</v>
      </c>
      <c r="G10" s="17">
        <v>1.63</v>
      </c>
      <c r="H10" s="17">
        <f ca="1">ROUND(INDIRECT(ADDRESS(ROW()+(0), COLUMN()+(-3), 1))*INDIRECT(ADDRESS(ROW()+(0), COLUMN()+(-1), 1)), 2)</f>
        <v>4.38</v>
      </c>
    </row>
    <row r="11" spans="1:8" ht="34.50" thickBot="1" customHeight="1">
      <c r="A11" s="14" t="s">
        <v>17</v>
      </c>
      <c r="B11" s="14"/>
      <c r="C11" s="14" t="s">
        <v>18</v>
      </c>
      <c r="D11" s="14"/>
      <c r="E11" s="15">
        <v>1.2</v>
      </c>
      <c r="F11" s="16" t="s">
        <v>19</v>
      </c>
      <c r="G11" s="17">
        <v>0.25</v>
      </c>
      <c r="H11" s="17">
        <f ca="1">ROUND(INDIRECT(ADDRESS(ROW()+(0), COLUMN()+(-3), 1))*INDIRECT(ADDRESS(ROW()+(0), COLUMN()+(-1), 1)), 2)</f>
        <v>0.3</v>
      </c>
    </row>
    <row r="12" spans="1:8" ht="24.00" thickBot="1" customHeight="1">
      <c r="A12" s="14" t="s">
        <v>20</v>
      </c>
      <c r="B12" s="14"/>
      <c r="C12" s="14" t="s">
        <v>21</v>
      </c>
      <c r="D12" s="14"/>
      <c r="E12" s="15">
        <v>1.05</v>
      </c>
      <c r="F12" s="16" t="s">
        <v>22</v>
      </c>
      <c r="G12" s="17">
        <v>7.71</v>
      </c>
      <c r="H12" s="17">
        <f ca="1">ROUND(INDIRECT(ADDRESS(ROW()+(0), COLUMN()+(-3), 1))*INDIRECT(ADDRESS(ROW()+(0), COLUMN()+(-1), 1)), 2)</f>
        <v>8.1</v>
      </c>
    </row>
    <row r="13" spans="1:8" ht="13.50" thickBot="1" customHeight="1">
      <c r="A13" s="14" t="s">
        <v>23</v>
      </c>
      <c r="B13" s="14"/>
      <c r="C13" s="14" t="s">
        <v>24</v>
      </c>
      <c r="D13" s="14"/>
      <c r="E13" s="15">
        <v>15</v>
      </c>
      <c r="F13" s="16" t="s">
        <v>25</v>
      </c>
      <c r="G13" s="17">
        <v>0.01</v>
      </c>
      <c r="H13" s="17">
        <f ca="1">ROUND(INDIRECT(ADDRESS(ROW()+(0), COLUMN()+(-3), 1))*INDIRECT(ADDRESS(ROW()+(0), COLUMN()+(-1), 1)), 2)</f>
        <v>0.15</v>
      </c>
    </row>
    <row r="14" spans="1:8" ht="34.50" thickBot="1" customHeight="1">
      <c r="A14" s="14" t="s">
        <v>26</v>
      </c>
      <c r="B14" s="14"/>
      <c r="C14" s="14" t="s">
        <v>27</v>
      </c>
      <c r="D14" s="14"/>
      <c r="E14" s="15">
        <v>0.679</v>
      </c>
      <c r="F14" s="16" t="s">
        <v>28</v>
      </c>
      <c r="G14" s="17">
        <v>0.93</v>
      </c>
      <c r="H14" s="17">
        <f ca="1">ROUND(INDIRECT(ADDRESS(ROW()+(0), COLUMN()+(-3), 1))*INDIRECT(ADDRESS(ROW()+(0), COLUMN()+(-1), 1)), 2)</f>
        <v>0.63</v>
      </c>
    </row>
    <row r="15" spans="1:8" ht="13.50" thickBot="1" customHeight="1">
      <c r="A15" s="14" t="s">
        <v>29</v>
      </c>
      <c r="B15" s="14"/>
      <c r="C15" s="14" t="s">
        <v>30</v>
      </c>
      <c r="D15" s="14"/>
      <c r="E15" s="15">
        <v>1.6</v>
      </c>
      <c r="F15" s="16" t="s">
        <v>31</v>
      </c>
      <c r="G15" s="17">
        <v>0.04</v>
      </c>
      <c r="H15" s="17">
        <f ca="1">ROUND(INDIRECT(ADDRESS(ROW()+(0), COLUMN()+(-3), 1))*INDIRECT(ADDRESS(ROW()+(0), COLUMN()+(-1), 1)), 2)</f>
        <v>0.06</v>
      </c>
    </row>
    <row r="16" spans="1:8" ht="13.50" thickBot="1" customHeight="1">
      <c r="A16" s="14" t="s">
        <v>32</v>
      </c>
      <c r="B16" s="14"/>
      <c r="C16" s="14" t="s">
        <v>33</v>
      </c>
      <c r="D16" s="14"/>
      <c r="E16" s="15">
        <v>0.15</v>
      </c>
      <c r="F16" s="16" t="s">
        <v>34</v>
      </c>
      <c r="G16" s="17">
        <v>0.42</v>
      </c>
      <c r="H16" s="17">
        <f ca="1">ROUND(INDIRECT(ADDRESS(ROW()+(0), COLUMN()+(-3), 1))*INDIRECT(ADDRESS(ROW()+(0), COLUMN()+(-1), 1)), 2)</f>
        <v>0.06</v>
      </c>
    </row>
    <row r="17" spans="1:8" ht="13.50" thickBot="1" customHeight="1">
      <c r="A17" s="14" t="s">
        <v>35</v>
      </c>
      <c r="B17" s="14"/>
      <c r="C17" s="14" t="s">
        <v>36</v>
      </c>
      <c r="D17" s="14"/>
      <c r="E17" s="15">
        <v>0.22</v>
      </c>
      <c r="F17" s="16" t="s">
        <v>37</v>
      </c>
      <c r="G17" s="17">
        <v>30.2</v>
      </c>
      <c r="H17" s="17">
        <f ca="1">ROUND(INDIRECT(ADDRESS(ROW()+(0), COLUMN()+(-3), 1))*INDIRECT(ADDRESS(ROW()+(0), COLUMN()+(-1), 1)), 2)</f>
        <v>6.64</v>
      </c>
    </row>
    <row r="18" spans="1:8" ht="13.50" thickBot="1" customHeight="1">
      <c r="A18" s="14" t="s">
        <v>38</v>
      </c>
      <c r="B18" s="14"/>
      <c r="C18" s="18" t="s">
        <v>39</v>
      </c>
      <c r="D18" s="18"/>
      <c r="E18" s="19">
        <v>0.22</v>
      </c>
      <c r="F18" s="20" t="s">
        <v>40</v>
      </c>
      <c r="G18" s="21">
        <v>26.02</v>
      </c>
      <c r="H18" s="21">
        <f ca="1">ROUND(INDIRECT(ADDRESS(ROW()+(0), COLUMN()+(-3), 1))*INDIRECT(ADDRESS(ROW()+(0), COLUMN()+(-1), 1)), 2)</f>
        <v>5.72</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27.12</v>
      </c>
      <c r="H19" s="24">
        <f ca="1">ROUND(INDIRECT(ADDRESS(ROW()+(0), COLUMN()+(-3), 1))*INDIRECT(ADDRESS(ROW()+(0), COLUMN()+(-1), 1))/100, 2)</f>
        <v>0.54</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27.66</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