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<sst xmlns="http://schemas.openxmlformats.org/spreadsheetml/2006/main" count="27" uniqueCount="27">
  <si>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</si>
  <si>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FIF040</t>
  </si>
  <si>
    <t xml:space="preserve">m²</t>
  </si>
  <si>
    <t xml:space="preserve">Isolation thermique sous plancher, avec des panneaux en aggloméré de liège expansé.</t>
  </si>
  <si>
    <r>
      <rPr>
        <sz val="8.25"/>
        <color rgb="FF000000"/>
        <rFont val="Arial"/>
        <family val="2"/>
      </rPr>
      <t xml:space="preserve">Isolation thermique sous plancher, constituée de panneau en aggloméré de liège expansé, de 25 mm d'épaisseur, de 1000x500 mm, couleur noire, d'entre 105 et 125 kg/m³ de densité, résistance thermique 0,65 m²K/W, conductivité thermique 0,04 W/(mK), coefficient de résistance à la diffusion de la vapeur d'eau entre 7 et 14, Euroclasse E de réaction au feu, selon NF EN 13501-1, résistance à la compression &gt;= 100 kPa, placé bord à bord et fixé mécaniquement.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</si>
  <si>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</si>
  <si>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</si>
  <si>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</si>
  <si>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</si>
  <si>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</si>
  <si>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</si>
  <si>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mt16acs010la</t>
  </si>
  <si>
    <t xml:space="preserve">Panneau en aggloméré de liège expansé, de 25 mm d'épaisseur, de 1000x500 mm, couleur noire, d'entre 105 et 125 kg/m³ de densité, résistance thermique 0,65 m²K/W, conductivité thermique 0,04 W/(mK), coefficient de résistance à la diffusion de la vapeur d'eau entre 7 et 14, Euroclasse E de réaction au feu, selon NF EN 13501-1, résistance à la compression &gt;= 100 kPa; selon NF EN 13170.</t>
  </si>
  <si>
    <t xml:space="preserve">m²</t>
  </si>
  <si>
    <t xml:space="preserve">mt16aaa020lg</t>
  </si>
  <si>
    <t xml:space="preserve">Fixation mécanique pour panneaux isolants d'aggloméré de liège expansé, placés directement sur la surface support.</t>
  </si>
  <si>
    <t xml:space="preserve">U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</si>
  <si>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</si>
  <si>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</si>
  <si>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</si>
  <si>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</si>
  <si>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</si>
  <si>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</si>
  <si>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</si>
  <si>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</si>
  <si>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0,36€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</si>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</sst>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6.29" customWidth="1"/>
    <col min="3" max="3" width="78.37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10.27</v>
      </c>
      <c r="G9" s="13">
        <f ca="1">ROUND(INDIRECT(ADDRESS(ROW()+(0), COLUMN()+(-3), 1))*INDIRECT(ADDRESS(ROW()+(0), COLUMN()+(-1), 1)), 2)</f>
        <v>10.78</v>
      </c>
    </row>
    <row r="10" spans="1:7" ht="24.00" thickBot="1" customHeight="1">
      <c r="A10" s="14" t="s">
        <v>14</v>
      </c>
      <c r="B10" s="14"/>
      <c r="C10" s="14" t="s">
        <v>15</v>
      </c>
      <c r="D10" s="15">
        <v>3</v>
      </c>
      <c r="E10" s="16" t="s">
        <v>16</v>
      </c>
      <c r="F10" s="17">
        <v>0.2</v>
      </c>
      <c r="G10" s="17">
        <f ca="1">ROUND(INDIRECT(ADDRESS(ROW()+(0), COLUMN()+(-3), 1))*INDIRECT(ADDRESS(ROW()+(0), COLUMN()+(-1), 1)), 2)</f>
        <v>0.6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0.109</v>
      </c>
      <c r="E11" s="16" t="s">
        <v>19</v>
      </c>
      <c r="F11" s="17">
        <v>30.2</v>
      </c>
      <c r="G11" s="17">
        <f ca="1">ROUND(INDIRECT(ADDRESS(ROW()+(0), COLUMN()+(-3), 1))*INDIRECT(ADDRESS(ROW()+(0), COLUMN()+(-1), 1)), 2)</f>
        <v>3.29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0.109</v>
      </c>
      <c r="E12" s="20" t="s">
        <v>22</v>
      </c>
      <c r="F12" s="21">
        <v>26.02</v>
      </c>
      <c r="G12" s="21">
        <f ca="1">ROUND(INDIRECT(ADDRESS(ROW()+(0), COLUMN()+(-3), 1))*INDIRECT(ADDRESS(ROW()+(0), COLUMN()+(-1), 1)), 2)</f>
        <v>2.84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17.51</v>
      </c>
      <c r="G13" s="24">
        <f ca="1">ROUND(INDIRECT(ADDRESS(ROW()+(0), COLUMN()+(-3), 1))*INDIRECT(ADDRESS(ROW()+(0), COLUMN()+(-1), 1))/100, 2)</f>
        <v>0.35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17.86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