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<sst xmlns="http://schemas.openxmlformats.org/spreadsheetml/2006/main" count="39" uniqueCount="39">
  <si>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</si>
  <si>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FIQ010</t>
  </si>
  <si>
    <t xml:space="preserve">m²</t>
  </si>
  <si>
    <t xml:space="preserve">Isolation thermique par l'intérieur dans des combles aménagés à charpente en bois.</t>
  </si>
  <si>
    <r>
      <rPr>
        <sz val="8.25"/>
        <color rgb="FF000000"/>
        <rFont val="Arial"/>
        <family val="2"/>
      </rPr>
      <t xml:space="preserve">Isolation thermique par l'intérieur dans des combles aménagés à charpente en bois, constituée de: ISOLANT ENTRE CHEVRONS: panneau en laine de verre, de 60 mm d'épaisseur, selon NF EN 13162, résistance thermique 1,71 m²K/W, conductivité thermique 0,035 W/(mK), placé entre les fermes traditionnelles; ISOLANT SOUS CHEVRONS: panneau en laine de verre, de 60 mm d'épaisseur, selon NF EN 13162, résistance thermique 1,71 m²K/W, conductivité thermique 0,035 W/(mK), fixé avec des suspentes; ÉTANCHÉITÉ À L'AIR: film en polypropylène avec un voile au verso, de 340 µm d'épaisseur, placé sur structure métallique avec ruban adhésif double face, et scellement avec un ruban autoadhésif et un adhésif pour joints, prête à recevoir le doublage intérieur compatible.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</si>
  <si>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</si>
  <si>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</si>
  <si>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</si>
  <si>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</si>
  <si>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</si>
  <si>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</si>
  <si>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mt16lvi150f</t>
  </si>
  <si>
    <t xml:space="preserve">Suspente, pour la fixation mécanique des panneaux isolants à la structure en bois.</t>
  </si>
  <si>
    <t xml:space="preserve">U</t>
  </si>
  <si>
    <t xml:space="preserve">mt16lvi010dmb</t>
  </si>
  <si>
    <t xml:space="preserve">Panneau en laine de verre, de 60 mm d'épaisseur, selon NF EN 13162, résistance thermique 1,71 m²K/W, conductivité thermique 0,035 W/(mK), Euroclasse A2-s1, d0 de réaction au feu selon NF EN 13501-1, capacité d'absorption d'eau à court terme &lt;=1 kg/m² et coefficient de résistance à la diffusion de la vapeur d'eau 1.</t>
  </si>
  <si>
    <t xml:space="preserve">m²</t>
  </si>
  <si>
    <t xml:space="preserve">mt12iso110</t>
  </si>
  <si>
    <t xml:space="preserve">Ruban adhésif double face.</t>
  </si>
  <si>
    <t xml:space="preserve">m</t>
  </si>
  <si>
    <t xml:space="preserve">mt15iso030b</t>
  </si>
  <si>
    <t xml:space="preserve">Pare-vapeur étanche à l'air, formé de film en polypropylène avec un voile au verso, Euroclasse F de réaction au feu, selon NF EN 13501-1.</t>
  </si>
  <si>
    <t xml:space="preserve">m²</t>
  </si>
  <si>
    <t xml:space="preserve">mt16lvi170f</t>
  </si>
  <si>
    <t xml:space="preserve">Ruban autoadhésif, pour le scellement des joints.</t>
  </si>
  <si>
    <t xml:space="preserve">m</t>
  </si>
  <si>
    <t xml:space="preserve">mt15iso040a</t>
  </si>
  <si>
    <t xml:space="preserve">Cartouche de mastic scellant pour joints, de 310 ml, pour l'étanchéité périphérique de membranes pour le contrôle du flux de vapeur.</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</si>
  <si>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</si>
  <si>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</si>
  <si>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</si>
  <si>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</si>
  <si>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</si>
  <si>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</si>
  <si>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</si>
  <si>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</si>
  <si>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</si>
  <si>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1,09€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</si>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</sst>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8.0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3</v>
      </c>
      <c r="E9" s="11" t="s">
        <v>13</v>
      </c>
      <c r="F9" s="13">
        <v>2</v>
      </c>
      <c r="G9" s="13">
        <f ca="1">ROUND(INDIRECT(ADDRESS(ROW()+(0), COLUMN()+(-3), 1))*INDIRECT(ADDRESS(ROW()+(0), COLUMN()+(-1), 1)), 2)</f>
        <v>6</v>
      </c>
    </row>
    <row r="10" spans="1:7" ht="45.00" thickBot="1" customHeight="1">
      <c r="A10" s="14" t="s">
        <v>14</v>
      </c>
      <c r="B10" s="14"/>
      <c r="C10" s="14" t="s">
        <v>15</v>
      </c>
      <c r="D10" s="15">
        <v>2.1</v>
      </c>
      <c r="E10" s="16" t="s">
        <v>16</v>
      </c>
      <c r="F10" s="17">
        <v>3.46</v>
      </c>
      <c r="G10" s="17">
        <f ca="1">ROUND(INDIRECT(ADDRESS(ROW()+(0), COLUMN()+(-3), 1))*INDIRECT(ADDRESS(ROW()+(0), COLUMN()+(-1), 1)), 2)</f>
        <v>7.27</v>
      </c>
    </row>
    <row r="11" spans="1:7" ht="13.50" thickBot="1" customHeight="1">
      <c r="A11" s="14" t="s">
        <v>17</v>
      </c>
      <c r="B11" s="14"/>
      <c r="C11" s="14" t="s">
        <v>18</v>
      </c>
      <c r="D11" s="15">
        <v>2</v>
      </c>
      <c r="E11" s="16" t="s">
        <v>19</v>
      </c>
      <c r="F11" s="17">
        <v>0.5</v>
      </c>
      <c r="G11" s="17">
        <f ca="1">ROUND(INDIRECT(ADDRESS(ROW()+(0), COLUMN()+(-3), 1))*INDIRECT(ADDRESS(ROW()+(0), COLUMN()+(-1), 1)), 2)</f>
        <v>1</v>
      </c>
    </row>
    <row r="12" spans="1:7" ht="24.00" thickBot="1" customHeight="1">
      <c r="A12" s="14" t="s">
        <v>20</v>
      </c>
      <c r="B12" s="14"/>
      <c r="C12" s="14" t="s">
        <v>21</v>
      </c>
      <c r="D12" s="15">
        <v>1.1</v>
      </c>
      <c r="E12" s="16" t="s">
        <v>22</v>
      </c>
      <c r="F12" s="17">
        <v>2.42</v>
      </c>
      <c r="G12" s="17">
        <f ca="1">ROUND(INDIRECT(ADDRESS(ROW()+(0), COLUMN()+(-3), 1))*INDIRECT(ADDRESS(ROW()+(0), COLUMN()+(-1), 1)), 2)</f>
        <v>2.66</v>
      </c>
    </row>
    <row r="13" spans="1:7" ht="13.50" thickBot="1" customHeight="1">
      <c r="A13" s="14" t="s">
        <v>23</v>
      </c>
      <c r="B13" s="14"/>
      <c r="C13" s="14" t="s">
        <v>24</v>
      </c>
      <c r="D13" s="15">
        <v>0.65</v>
      </c>
      <c r="E13" s="16" t="s">
        <v>25</v>
      </c>
      <c r="F13" s="17">
        <v>0.44</v>
      </c>
      <c r="G13" s="17">
        <f ca="1">ROUND(INDIRECT(ADDRESS(ROW()+(0), COLUMN()+(-3), 1))*INDIRECT(ADDRESS(ROW()+(0), COLUMN()+(-1), 1)), 2)</f>
        <v>0.29</v>
      </c>
    </row>
    <row r="14" spans="1:7" ht="24.00" thickBot="1" customHeight="1">
      <c r="A14" s="14" t="s">
        <v>26</v>
      </c>
      <c r="B14" s="14"/>
      <c r="C14" s="14" t="s">
        <v>27</v>
      </c>
      <c r="D14" s="15">
        <v>0.07</v>
      </c>
      <c r="E14" s="16" t="s">
        <v>28</v>
      </c>
      <c r="F14" s="17">
        <v>34.53</v>
      </c>
      <c r="G14" s="17">
        <f ca="1">ROUND(INDIRECT(ADDRESS(ROW()+(0), COLUMN()+(-3), 1))*INDIRECT(ADDRESS(ROW()+(0), COLUMN()+(-1), 1)), 2)</f>
        <v>2.42</v>
      </c>
    </row>
    <row r="15" spans="1:7" ht="13.50" thickBot="1" customHeight="1">
      <c r="A15" s="14" t="s">
        <v>29</v>
      </c>
      <c r="B15" s="14"/>
      <c r="C15" s="14" t="s">
        <v>30</v>
      </c>
      <c r="D15" s="15">
        <v>0.601</v>
      </c>
      <c r="E15" s="16" t="s">
        <v>31</v>
      </c>
      <c r="F15" s="17">
        <v>30.2</v>
      </c>
      <c r="G15" s="17">
        <f ca="1">ROUND(INDIRECT(ADDRESS(ROW()+(0), COLUMN()+(-3), 1))*INDIRECT(ADDRESS(ROW()+(0), COLUMN()+(-1), 1)), 2)</f>
        <v>18.15</v>
      </c>
    </row>
    <row r="16" spans="1:7" ht="13.50" thickBot="1" customHeight="1">
      <c r="A16" s="14" t="s">
        <v>32</v>
      </c>
      <c r="B16" s="14"/>
      <c r="C16" s="18" t="s">
        <v>33</v>
      </c>
      <c r="D16" s="19">
        <v>0.601</v>
      </c>
      <c r="E16" s="20" t="s">
        <v>34</v>
      </c>
      <c r="F16" s="21">
        <v>26.02</v>
      </c>
      <c r="G16" s="21">
        <f ca="1">ROUND(INDIRECT(ADDRESS(ROW()+(0), COLUMN()+(-3), 1))*INDIRECT(ADDRESS(ROW()+(0), COLUMN()+(-1), 1)), 2)</f>
        <v>15.64</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53.43</v>
      </c>
      <c r="G17" s="24">
        <f ca="1">ROUND(INDIRECT(ADDRESS(ROW()+(0), COLUMN()+(-3), 1))*INDIRECT(ADDRESS(ROW()+(0), COLUMN()+(-1), 1))/100, 2)</f>
        <v>1.07</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54.5</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