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<sst xmlns="http://schemas.openxmlformats.org/spreadsheetml/2006/main" count="26" uniqueCount="26">
  <si>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</si>
  <si>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FLE090</t>
  </si>
  <si>
    <t xml:space="preserve">m²</t>
  </si>
  <si>
    <t xml:space="preserve">Plafond suspendu de plaques de laine de verre.</t>
  </si>
  <si>
    <r>
      <rPr>
        <sz val="7.80"/>
        <color rgb="FF000000"/>
        <rFont val="Arial"/>
        <family val="2"/>
      </rPr>
      <t xml:space="preserve">Plafond suspendu de </t>
    </r>
    <r>
      <rPr>
        <b/>
        <sz val="7.80"/>
        <color rgb="FF000000"/>
        <rFont val="Arial"/>
        <family val="2"/>
      </rPr>
      <t xml:space="preserve">panneau en laine de verre Shedisol Alu "ISOVER", de 80 mm d'épaisseur, finition en relief couleur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</si>
  <si>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</si>
  <si>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</si>
  <si>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</si>
  <si>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</si>
  <si>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</si>
  <si>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</si>
  <si>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mt12pai020bcbfbb</t>
  </si>
  <si>
    <t xml:space="preserve">Panneau autoportant en laine de verre Shedisol Alu "ISOVER", de 80 mm d'épaisseur, finition en relief couleur aluminium, recouvert avec un complexe décoratif en papier kraft, aluminium et polyéthylène, selon NF EN 13162, résistance thermique 2,25 (m²K)/W, conductivité thermique 0,035 W/(mK), Euroclasse B;s1;d0 de réaction au feu.</t>
  </si>
  <si>
    <t xml:space="preserve">m²</t>
  </si>
  <si>
    <t xml:space="preserve">mt12pai110</t>
  </si>
  <si>
    <t xml:space="preserve">Pièce à accroche C-1 "ISOVER", en acier galvanisé laminé.</t>
  </si>
  <si>
    <t xml:space="preserve">U</t>
  </si>
  <si>
    <t xml:space="preserve">mt12fac050</t>
  </si>
  <si>
    <t xml:space="preserve">Accessoires pour l'installation de faux plafonds révisables.</t>
  </si>
  <si>
    <t xml:space="preserve">U</t>
  </si>
  <si>
    <t xml:space="preserve">Moyens auxiliaires</t>
  </si>
  <si>
    <t xml:space="preserve">%</t>
  </si>
  <si>
    <t xml:space="preserve">Coûts indirects</t>
  </si>
  <si>
    <t xml:space="preserve">%</t>
  </si>
  <si>
    <t xml:space="preserve">Coût d'entretien décennal: 5,49 €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</si>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</sst>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01" customWidth="1"/>
    <col min="2" max="2" width="6.41" customWidth="1"/>
    <col min="3" max="3" width="2.33" customWidth="1"/>
    <col min="4" max="4" width="62.80" customWidth="1"/>
    <col min="5" max="5" width="8.60" customWidth="1"/>
    <col min="6" max="6" width="5.83" customWidth="1"/>
    <col min="7" max="7" width="16.03" customWidth="1"/>
    <col min="8" max="8" width="9.03" customWidth="1"/>
  </cols>
  <sheetData>
    <row r="1" spans="1:1" ht="1.80" thickBot="1" customHeight="1">
      <c r="A1" s="1" t="s">
        <v>0</v>
      </c>
      <c r="B1" s="1"/>
      <c r="C1" s="1"/>
      <c r="D1" s="1"/>
      <c r="E1" s="1"/>
      <c r="F1" s="1"/>
      <c r="G1" s="1"/>
      <c r="H1" s="1"/>
    </row>
    <row r="3" spans="1:8" ht="12.00" thickBot="1" customHeight="1">
      <c r="A3" s="3" t="s">
        <v>1</v>
      </c>
      <c r="B3" s="4" t="s">
        <v>2</v>
      </c>
      <c r="C3" s="3" t="s">
        <v>3</v>
      </c>
      <c r="D3" s="3"/>
      <c r="E3" s="3"/>
      <c r="F3" s="3"/>
      <c r="G3" s="3"/>
      <c r="H3" s="3"/>
    </row>
    <row r="4" spans="1:8" ht="21.60" thickBot="1" customHeight="1">
      <c r="A4" s="6" t="s">
        <v>4</v>
      </c>
      <c r="B4" s="7"/>
      <c r="C4" s="7"/>
      <c r="D4" s="7"/>
      <c r="E4" s="7"/>
      <c r="F4" s="7"/>
      <c r="G4" s="7"/>
      <c r="H4" s="7"/>
    </row>
    <row r="7" spans="1:8" ht="12.00" thickBot="1" customHeight="1">
      <c r="A7" s="9" t="s">
        <v>5</v>
      </c>
      <c r="B7" s="9"/>
      <c r="C7" s="9"/>
      <c r="D7" s="9" t="s">
        <v>6</v>
      </c>
      <c r="E7" s="9" t="s">
        <v>7</v>
      </c>
      <c r="F7" s="9" t="s">
        <v>8</v>
      </c>
      <c r="G7" s="9" t="s">
        <v>9</v>
      </c>
      <c r="H7" s="9" t="s">
        <v>10</v>
      </c>
    </row>
    <row r="8" spans="1:8" ht="50.40" thickBot="1" customHeight="1">
      <c r="A8" s="10" t="s">
        <v>11</v>
      </c>
      <c r="B8" s="10"/>
      <c r="C8" s="10"/>
      <c r="D8" s="10" t="s">
        <v>12</v>
      </c>
      <c r="E8" s="12">
        <v>1.050000</v>
      </c>
      <c r="F8" s="14" t="s">
        <v>13</v>
      </c>
      <c r="G8" s="16">
        <v>19.020000</v>
      </c>
      <c r="H8" s="16">
        <f ca="1">ROUND(INDIRECT(ADDRESS(ROW()+(0), COLUMN()+(-3), 1))*INDIRECT(ADDRESS(ROW()+(0), COLUMN()+(-1), 1)), 2)</f>
        <v>19.970000</v>
      </c>
    </row>
    <row r="9" spans="1:8" ht="12.00" thickBot="1" customHeight="1">
      <c r="A9" s="17" t="s">
        <v>14</v>
      </c>
      <c r="B9" s="17"/>
      <c r="C9" s="17"/>
      <c r="D9" s="17" t="s">
        <v>15</v>
      </c>
      <c r="E9" s="18">
        <v>2.000000</v>
      </c>
      <c r="F9" s="19" t="s">
        <v>16</v>
      </c>
      <c r="G9" s="20">
        <v>0.300000</v>
      </c>
      <c r="H9" s="20">
        <f ca="1">ROUND(INDIRECT(ADDRESS(ROW()+(0), COLUMN()+(-3), 1))*INDIRECT(ADDRESS(ROW()+(0), COLUMN()+(-1), 1)), 2)</f>
        <v>0.600000</v>
      </c>
    </row>
    <row r="10" spans="1:8" ht="12.00" thickBot="1" customHeight="1">
      <c r="A10" s="17" t="s">
        <v>17</v>
      </c>
      <c r="B10" s="17"/>
      <c r="C10" s="17"/>
      <c r="D10" s="21" t="s">
        <v>18</v>
      </c>
      <c r="E10" s="22">
        <v>0.200000</v>
      </c>
      <c r="F10" s="23" t="s">
        <v>19</v>
      </c>
      <c r="G10" s="24">
        <v>1.610000</v>
      </c>
      <c r="H10" s="24">
        <f ca="1">ROUND(INDIRECT(ADDRESS(ROW()+(0), COLUMN()+(-3), 1))*INDIRECT(ADDRESS(ROW()+(0), COLUMN()+(-1), 1)), 2)</f>
        <v>0.320000</v>
      </c>
    </row>
    <row r="11" spans="1:8" ht="12.00" thickBot="1" customHeight="1">
      <c r="A11" s="17"/>
      <c r="B11" s="17"/>
      <c r="C11" s="17"/>
      <c r="D11" s="10" t="s">
        <v>20</v>
      </c>
      <c r="E11" s="12">
        <v>2.000000</v>
      </c>
      <c r="F11" s="14" t="s">
        <v>21</v>
      </c>
      <c r="G11" s="16">
        <f ca="1">ROUND(SUM(INDIRECT(ADDRESS(ROW()+(-1), COLUMN()+(1), 1)),INDIRECT(ADDRESS(ROW()+(-2), COLUMN()+(1), 1)),INDIRECT(ADDRESS(ROW()+(-3), COLUMN()+(1), 1))), 2)</f>
        <v>20.890000</v>
      </c>
      <c r="H11" s="16">
        <f ca="1">ROUND(INDIRECT(ADDRESS(ROW()+(0), COLUMN()+(-3), 1))*INDIRECT(ADDRESS(ROW()+(0), COLUMN()+(-1), 1))/100, 2)</f>
        <v>0.420000</v>
      </c>
    </row>
    <row r="12" spans="1:8" ht="12.00" thickBot="1" customHeight="1">
      <c r="A12" s="21"/>
      <c r="B12" s="21"/>
      <c r="C12" s="21"/>
      <c r="D12" s="21" t="s">
        <v>22</v>
      </c>
      <c r="E12" s="22">
        <v>3.000000</v>
      </c>
      <c r="F12" s="23" t="s">
        <v>23</v>
      </c>
      <c r="G12" s="24">
        <f ca="1">ROUND(SUM(INDIRECT(ADDRESS(ROW()+(-1), COLUMN()+(1), 1)),INDIRECT(ADDRESS(ROW()+(-2), COLUMN()+(1), 1)),INDIRECT(ADDRESS(ROW()+(-3), COLUMN()+(1), 1)),INDIRECT(ADDRESS(ROW()+(-4), COLUMN()+(1), 1))), 2)</f>
        <v>21.310000</v>
      </c>
      <c r="H12" s="24">
        <f ca="1">ROUND(INDIRECT(ADDRESS(ROW()+(0), COLUMN()+(-3), 1))*INDIRECT(ADDRESS(ROW()+(0), COLUMN()+(-1), 1))/100, 2)</f>
        <v>0.640000</v>
      </c>
    </row>
    <row r="13" spans="1:8" ht="12.00" thickBot="1" customHeight="1">
      <c r="A13" s="6" t="s">
        <v>24</v>
      </c>
      <c r="B13" s="6"/>
      <c r="C13" s="6"/>
      <c r="D13" s="7"/>
      <c r="E13" s="7"/>
      <c r="F13" s="25"/>
      <c r="G13" s="6" t="s">
        <v>25</v>
      </c>
      <c r="H13" s="26">
        <f ca="1">ROUND(SUM(INDIRECT(ADDRESS(ROW()+(-1), COLUMN()+(0), 1)),INDIRECT(ADDRESS(ROW()+(-2), COLUMN()+(0), 1)),INDIRECT(ADDRESS(ROW()+(-3), COLUMN()+(0), 1)),INDIRECT(ADDRESS(ROW()+(-4), COLUMN()+(0), 1)),INDIRECT(ADDRESS(ROW()+(-5), COLUMN()+(0), 1))), 2)</f>
        <v>21.950000</v>
      </c>
    </row>
  </sheetData>
  <mergeCells count="10">
    <mergeCell ref="A1:H1"/>
    <mergeCell ref="C3:H3"/>
    <mergeCell ref="A4:H4"/>
    <mergeCell ref="A7:C7"/>
    <mergeCell ref="A8:C8"/>
    <mergeCell ref="A9:C9"/>
    <mergeCell ref="A10:C10"/>
    <mergeCell ref="A11:C11"/>
    <mergeCell ref="A12:C12"/>
    <mergeCell ref="A13:E13"/>
  </mergeCells>
  <pageMargins left="0.620079" right="0.472441" top="0.472441" bottom="0.472441" header="0.0" footer="0.0"/>
  <pageSetup paperSize="9" orientation="portrait"/>
  <rowBreaks count="0" manualBreakCount="0">
    </rowBreaks>
</worksheet>
</file>