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<sst xmlns="http://schemas.openxmlformats.org/spreadsheetml/2006/main" count="36" uniqueCount="36">
  <si>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</si>
  <si>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FNP030</t>
  </si>
  <si>
    <t xml:space="preserve">m²</t>
  </si>
  <si>
    <t xml:space="preserve">Plâtre projeté.</t>
  </si>
  <si>
    <r>
      <rPr>
        <sz val="8.25"/>
        <color rgb="FF000000"/>
        <rFont val="Arial"/>
        <family val="2"/>
      </rPr>
      <t xml:space="preserve">Revêtement en pâte de plâtre de construction projetée, à vue, sur le parement vertical, jusqu'à 3 m de hauteur, mise en place préalable d'une maille anti-alcalin dans les changements de matériau, et enduit en pâte de plâtre appliquée en couche mince, de 15 mm d'épaisseur, avec cornières.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</si>
  <si>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</si>
  <si>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</si>
  <si>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</si>
  <si>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</si>
  <si>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</si>
  <si>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</si>
  <si>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mt28vye020</t>
  </si>
  <si>
    <t xml:space="preserve">Maille en fibre de verre tissée, anti-alcalin, de 5x5 mm de vide de maille, flexible et imputrescible dans le temps, de 70 g/m² de masse surfacique et 0,40 mm d'épaisseur de fil, pour renforcer les plâtres.</t>
  </si>
  <si>
    <t xml:space="preserve">m²</t>
  </si>
  <si>
    <t xml:space="preserve">mt09pye010c</t>
  </si>
  <si>
    <t xml:space="preserve">Pâte de plâtre de construction à projeter par mélangeuse-pompeuse B1, selon NF EN 13279-1.</t>
  </si>
  <si>
    <t xml:space="preserve">m³</t>
  </si>
  <si>
    <t xml:space="preserve">mt28vye010</t>
  </si>
  <si>
    <t xml:space="preserve">Cornière en plastique et en métal, stable à l'action des sulfates.</t>
  </si>
  <si>
    <t xml:space="preserve">m</t>
  </si>
  <si>
    <t xml:space="preserve">mt09pye010a</t>
  </si>
  <si>
    <t xml:space="preserve">Pâte de plâtre pour application en couche mince C6, selon NF EN 13279-1.</t>
  </si>
  <si>
    <t xml:space="preserve">m³</t>
  </si>
  <si>
    <t xml:space="preserve">mq06pym010</t>
  </si>
  <si>
    <t xml:space="preserve">Mélangeuse-pompeuse pour mortiers et plâtres projetés, de 3 m³/h.</t>
  </si>
  <si>
    <t xml:space="preserve">h</t>
  </si>
  <si>
    <t xml:space="preserve">mo033</t>
  </si>
  <si>
    <t xml:space="preserve">Compagnon professionnel III/CP2 plâtrier.</t>
  </si>
  <si>
    <t xml:space="preserve">h</t>
  </si>
  <si>
    <t xml:space="preserve">mo071</t>
  </si>
  <si>
    <t xml:space="preserve">Ouvrier professionnel II/OP plâtrier.</t>
  </si>
  <si>
    <t xml:space="preserve">h</t>
  </si>
  <si>
    <t xml:space="preserve">Frais de chantier des unités d'ouvrage</t>
  </si>
  <si>
    <t xml:space="preserve">%</t>
  </si>
  <si>
    <t xml:space="preserve">Coût d'entretien décennal: 2,69€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</si>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</sst>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0.105</v>
      </c>
      <c r="F9" s="11" t="s">
        <v>13</v>
      </c>
      <c r="G9" s="13">
        <v>0.76</v>
      </c>
      <c r="H9" s="13">
        <f ca="1">ROUND(INDIRECT(ADDRESS(ROW()+(0), COLUMN()+(-3), 1))*INDIRECT(ADDRESS(ROW()+(0), COLUMN()+(-1), 1)), 2)</f>
        <v>0.08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0.012</v>
      </c>
      <c r="F10" s="16" t="s">
        <v>16</v>
      </c>
      <c r="G10" s="17">
        <v>196.5</v>
      </c>
      <c r="H10" s="17">
        <f ca="1">ROUND(INDIRECT(ADDRESS(ROW()+(0), COLUMN()+(-3), 1))*INDIRECT(ADDRESS(ROW()+(0), COLUMN()+(-1), 1)), 2)</f>
        <v>2.36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0.215</v>
      </c>
      <c r="F11" s="16" t="s">
        <v>19</v>
      </c>
      <c r="G11" s="17">
        <v>0.35</v>
      </c>
      <c r="H11" s="17">
        <f ca="1">ROUND(INDIRECT(ADDRESS(ROW()+(0), COLUMN()+(-3), 1))*INDIRECT(ADDRESS(ROW()+(0), COLUMN()+(-1), 1)), 2)</f>
        <v>0.08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0.003</v>
      </c>
      <c r="F12" s="16" t="s">
        <v>22</v>
      </c>
      <c r="G12" s="17">
        <v>166.7</v>
      </c>
      <c r="H12" s="17">
        <f ca="1">ROUND(INDIRECT(ADDRESS(ROW()+(0), COLUMN()+(-3), 1))*INDIRECT(ADDRESS(ROW()+(0), COLUMN()+(-1), 1)), 2)</f>
        <v>0.5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0.227</v>
      </c>
      <c r="F13" s="16" t="s">
        <v>25</v>
      </c>
      <c r="G13" s="17">
        <v>8.52</v>
      </c>
      <c r="H13" s="17">
        <f ca="1">ROUND(INDIRECT(ADDRESS(ROW()+(0), COLUMN()+(-3), 1))*INDIRECT(ADDRESS(ROW()+(0), COLUMN()+(-1), 1)), 2)</f>
        <v>1.93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0.223</v>
      </c>
      <c r="F14" s="16" t="s">
        <v>28</v>
      </c>
      <c r="G14" s="17">
        <v>30.66</v>
      </c>
      <c r="H14" s="17">
        <f ca="1">ROUND(INDIRECT(ADDRESS(ROW()+(0), COLUMN()+(-3), 1))*INDIRECT(ADDRESS(ROW()+(0), COLUMN()+(-1), 1)), 2)</f>
        <v>6.84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0.137</v>
      </c>
      <c r="F15" s="20" t="s">
        <v>31</v>
      </c>
      <c r="G15" s="21">
        <v>27.27</v>
      </c>
      <c r="H15" s="21">
        <f ca="1">ROUND(INDIRECT(ADDRESS(ROW()+(0), COLUMN()+(-3), 1))*INDIRECT(ADDRESS(ROW()+(0), COLUMN()+(-1), 1)), 2)</f>
        <v>3.74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15.53</v>
      </c>
      <c r="H16" s="24">
        <f ca="1">ROUND(INDIRECT(ADDRESS(ROW()+(0), COLUMN()+(-3), 1))*INDIRECT(ADDRESS(ROW()+(0), COLUMN()+(-1), 1))/100, 2)</f>
        <v>0.31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15.84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