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<sst xmlns="http://schemas.openxmlformats.org/spreadsheetml/2006/main" count="30" uniqueCount="30">
  <si>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</si>
  <si>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FSA030</t>
  </si>
  <si>
    <t xml:space="preserve">m²</t>
  </si>
  <si>
    <t xml:space="preserve">Chape de mortier de ciment.</t>
  </si>
  <si>
    <r>
      <rPr>
        <sz val="8.25"/>
        <color rgb="FF000000"/>
        <rFont val="Arial"/>
        <family val="2"/>
      </rPr>
      <t xml:space="preserve">Chape pour revêtement de sol, de 4 cm d'épaisseur, de mortier de ciment CEM II/B-P 32,5 N type M-10, tirée à la règle et talochée. Comprend la bande de panneau rigide en polystyrène expansé pour la préparation des joints de dilatation périphériques.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</si>
  <si>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</si>
  <si>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</si>
  <si>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</si>
  <si>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</si>
  <si>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</si>
  <si>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</si>
  <si>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mt16pea020a</t>
  </si>
  <si>
    <t xml:space="preserve">Panneau rigide en polystyrène expansé, selon NF EN 13163, usinage latéral droit, de 10 mm d'épaisseur, résistance thermique 0,25 m²K/W, conductivité thermique 0,036 W/(mK), pour joint de dilatation.</t>
  </si>
  <si>
    <t xml:space="preserve">m²</t>
  </si>
  <si>
    <t xml:space="preserve">mt09mor010e</t>
  </si>
  <si>
    <t xml:space="preserve">Mortier de ciment CEM II/B-P 32,5 N type M-10, confectionné sur site avec 380 kg/m³ de ciment et une proportion en volume 1/4.</t>
  </si>
  <si>
    <t xml:space="preserve">m³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</si>
  <si>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</si>
  <si>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</si>
  <si>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</si>
  <si>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</si>
  <si>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</si>
  <si>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</si>
  <si>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</si>
  <si>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</si>
  <si>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</si>
  <si>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</si>
  <si>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</si>
  <si>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0,68€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</si>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</sst>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0.05</v>
      </c>
      <c r="F9" s="11" t="s">
        <v>13</v>
      </c>
      <c r="G9" s="13">
        <v>0.92</v>
      </c>
      <c r="H9" s="13">
        <f ca="1">ROUND(INDIRECT(ADDRESS(ROW()+(0), COLUMN()+(-3), 1))*INDIRECT(ADDRESS(ROW()+(0), COLUMN()+(-1), 1)), 2)</f>
        <v>0.05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0.04</v>
      </c>
      <c r="F10" s="16" t="s">
        <v>16</v>
      </c>
      <c r="G10" s="17">
        <v>133.3</v>
      </c>
      <c r="H10" s="17">
        <f ca="1">ROUND(INDIRECT(ADDRESS(ROW()+(0), COLUMN()+(-3), 1))*INDIRECT(ADDRESS(ROW()+(0), COLUMN()+(-1), 1)), 2)</f>
        <v>5.33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0.032</v>
      </c>
      <c r="F11" s="16" t="s">
        <v>19</v>
      </c>
      <c r="G11" s="17">
        <v>3.45</v>
      </c>
      <c r="H11" s="17">
        <f ca="1">ROUND(INDIRECT(ADDRESS(ROW()+(0), COLUMN()+(-3), 1))*INDIRECT(ADDRESS(ROW()+(0), COLUMN()+(-1), 1)), 2)</f>
        <v>0.11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0.059</v>
      </c>
      <c r="F12" s="16" t="s">
        <v>22</v>
      </c>
      <c r="G12" s="17">
        <v>30.66</v>
      </c>
      <c r="H12" s="17">
        <f ca="1">ROUND(INDIRECT(ADDRESS(ROW()+(0), COLUMN()+(-3), 1))*INDIRECT(ADDRESS(ROW()+(0), COLUMN()+(-1), 1)), 2)</f>
        <v>1.81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0.238</v>
      </c>
      <c r="F13" s="20" t="s">
        <v>25</v>
      </c>
      <c r="G13" s="21">
        <v>25.69</v>
      </c>
      <c r="H13" s="21">
        <f ca="1">ROUND(INDIRECT(ADDRESS(ROW()+(0), COLUMN()+(-3), 1))*INDIRECT(ADDRESS(ROW()+(0), COLUMN()+(-1), 1)), 2)</f>
        <v>6.11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13.41</v>
      </c>
      <c r="H14" s="24">
        <f ca="1">ROUND(INDIRECT(ADDRESS(ROW()+(0), COLUMN()+(-3), 1))*INDIRECT(ADDRESS(ROW()+(0), COLUMN()+(-1), 1))/100, 2)</f>
        <v>0.27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13.68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