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<sst xmlns="http://schemas.openxmlformats.org/spreadsheetml/2006/main" count="27" uniqueCount="27">
  <si>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</si>
  <si>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FSC010</t>
  </si>
  <si>
    <t xml:space="preserve">m</t>
  </si>
  <si>
    <t xml:space="preserve">Plinthe céramique. Pose en couche mince.</t>
  </si>
  <si>
    <r>
      <rPr>
        <sz val="8.25"/>
        <color rgb="FF000000"/>
        <rFont val="Arial"/>
        <family val="2"/>
      </rPr>
      <t xml:space="preserve">Plinthe de grès émaillé, de 80 mm, gamme basique. POSE: en couche mince, avec du mortier-colle de prise normale, C1 sans aucune caractéristique supplémentaire, grise. JOINTOIEMENT: avec du mortier de joints cémenteux amélioré, avec absorption d'eau réduite et résistance élevée à l'abrasion type CG 2 W A, couleur blanche, pour joints de 2 à 15 mm.</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</si>
  <si>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</si>
  <si>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</si>
  <si>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</si>
  <si>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</si>
  <si>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</si>
  <si>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</si>
  <si>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mt18rce100a</t>
  </si>
  <si>
    <t xml:space="preserve">Plinthe en grès émaillé, de 80 cm de hauteur, gamme basique.</t>
  </si>
  <si>
    <t xml:space="preserve">m</t>
  </si>
  <si>
    <t xml:space="preserve">mt09mcr021g</t>
  </si>
  <si>
    <t xml:space="preserve">Mortier-colle de prise normale, C1, selon NF EN 12004, couleur grise.</t>
  </si>
  <si>
    <t xml:space="preserve">kg</t>
  </si>
  <si>
    <t xml:space="preserve">mt09mcp020bB</t>
  </si>
  <si>
    <t xml:space="preserve">Mortier de joints cémenteux amélioré, avec absorption d'eau réduite et résistance élevée à l'abrasion, type CG2 W A, selon NF EN 13888, couleur blanche, pour joints de 2 à 15 mm, à base de ciment à haute résistance, granulats sélectionnés, additifs spéciaux et pigments, avec effet antimoisissure et effet préventif des efflorescences, hydrofugeant, spécial pour le jointoiement de tout type de pièces céramiques et pierres naturelles dans les zones de prolifération de micro-organismes.</t>
  </si>
  <si>
    <t xml:space="preserve">kg</t>
  </si>
  <si>
    <t xml:space="preserve">mo023</t>
  </si>
  <si>
    <t xml:space="preserve">Compagnon professionnel III/CP2 carreleur en revêtements de sols.</t>
  </si>
  <si>
    <t xml:space="preserve">h</t>
  </si>
  <si>
    <t xml:space="preserve">Frais de chantier des unités d'ouvrage</t>
  </si>
  <si>
    <t xml:space="preserve">%</t>
  </si>
  <si>
    <t xml:space="preserve">Coût d'entretien décennal: 1,94€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</si>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</sst>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78.03"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50" thickBot="1" customHeight="1">
      <c r="A9" s="7" t="s">
        <v>11</v>
      </c>
      <c r="B9" s="7"/>
      <c r="C9" s="7" t="s">
        <v>12</v>
      </c>
      <c r="D9" s="9">
        <v>1.05</v>
      </c>
      <c r="E9" s="11" t="s">
        <v>13</v>
      </c>
      <c r="F9" s="13">
        <v>2.32</v>
      </c>
      <c r="G9" s="13">
        <f ca="1">ROUND(INDIRECT(ADDRESS(ROW()+(0), COLUMN()+(-3), 1))*INDIRECT(ADDRESS(ROW()+(0), COLUMN()+(-1), 1)), 2)</f>
        <v>2.44</v>
      </c>
    </row>
    <row r="10" spans="1:7" ht="13.50" thickBot="1" customHeight="1">
      <c r="A10" s="14" t="s">
        <v>14</v>
      </c>
      <c r="B10" s="14"/>
      <c r="C10" s="14" t="s">
        <v>15</v>
      </c>
      <c r="D10" s="15">
        <v>0.25</v>
      </c>
      <c r="E10" s="16" t="s">
        <v>16</v>
      </c>
      <c r="F10" s="17">
        <v>0.35</v>
      </c>
      <c r="G10" s="17">
        <f ca="1">ROUND(INDIRECT(ADDRESS(ROW()+(0), COLUMN()+(-3), 1))*INDIRECT(ADDRESS(ROW()+(0), COLUMN()+(-1), 1)), 2)</f>
        <v>0.09</v>
      </c>
    </row>
    <row r="11" spans="1:7" ht="66.00" thickBot="1" customHeight="1">
      <c r="A11" s="14" t="s">
        <v>17</v>
      </c>
      <c r="B11" s="14"/>
      <c r="C11" s="14" t="s">
        <v>18</v>
      </c>
      <c r="D11" s="15">
        <v>0.18</v>
      </c>
      <c r="E11" s="16" t="s">
        <v>19</v>
      </c>
      <c r="F11" s="17">
        <v>1.46</v>
      </c>
      <c r="G11" s="17">
        <f ca="1">ROUND(INDIRECT(ADDRESS(ROW()+(0), COLUMN()+(-3), 1))*INDIRECT(ADDRESS(ROW()+(0), COLUMN()+(-1), 1)), 2)</f>
        <v>0.26</v>
      </c>
    </row>
    <row r="12" spans="1:7" ht="13.50" thickBot="1" customHeight="1">
      <c r="A12" s="14" t="s">
        <v>20</v>
      </c>
      <c r="B12" s="14"/>
      <c r="C12" s="18" t="s">
        <v>21</v>
      </c>
      <c r="D12" s="19">
        <v>0.214</v>
      </c>
      <c r="E12" s="20" t="s">
        <v>22</v>
      </c>
      <c r="F12" s="21">
        <v>29.25</v>
      </c>
      <c r="G12" s="21">
        <f ca="1">ROUND(INDIRECT(ADDRESS(ROW()+(0), COLUMN()+(-3), 1))*INDIRECT(ADDRESS(ROW()+(0), COLUMN()+(-1), 1)), 2)</f>
        <v>6.26</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9.05</v>
      </c>
      <c r="G13" s="24">
        <f ca="1">ROUND(INDIRECT(ADDRESS(ROW()+(0), COLUMN()+(-3), 1))*INDIRECT(ADDRESS(ROW()+(0), COLUMN()+(-1), 1))/100, 2)</f>
        <v>0.18</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9.23</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