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<sst xmlns="http://schemas.openxmlformats.org/spreadsheetml/2006/main" count="26" uniqueCount="26">
  <si>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</si>
  <si>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FSM150</t>
  </si>
  <si>
    <t xml:space="preserve">m</t>
  </si>
  <si>
    <t xml:space="preserve">Joint de dilatation dans un revêtement continu en béton, avec un profilé formé à froid.</t>
  </si>
  <si>
    <r>
      <rPr>
        <b/>
        <sz val="7.80"/>
        <color rgb="FF000000"/>
        <rFont val="A"/>
        <family val="2"/>
      </rPr>
      <t xml:space="preserve">Profil en acier galvanisé, de 160 mm de hauteur, constitué de deux profilés unis entre eux, entre lesquels est placée de la mousse de polystyrène</t>
    </r>
    <r>
      <rPr>
        <sz val="7.80"/>
        <color rgb="FF000000"/>
        <rFont val="A"/>
        <family val="2"/>
      </rPr>
      <t xml:space="preserve">, placé comme joint de dilatation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</si>
  <si>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</si>
  <si>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</si>
  <si>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</si>
  <si>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</si>
  <si>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</si>
  <si>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</si>
  <si>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mt18wwe015b</t>
  </si>
  <si>
    <t xml:space="preserve">Profil en acier galvanisé, de 160 mm de hauteur, constitué de deux profilés unis entre eux, entre lesquels est placée de la mousse de polystyrène, pour la réalisation de joints de dilatation dans un revêtement continu en béton. Comprend pieds d'ancrage et éléments de fixation.</t>
  </si>
  <si>
    <t xml:space="preserve">m</t>
  </si>
  <si>
    <t xml:space="preserve">mo020</t>
  </si>
  <si>
    <t xml:space="preserve">Compagnon professionnel III/CP2 VRD espaces privés.</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</si>
  <si>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</si>
  <si>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</si>
  <si>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</si>
  <si>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</si>
  <si>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</si>
  <si>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</si>
  <si>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</si>
  <si>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</si>
  <si>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Coût d'entretien décennal: 26,69€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</si>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</sst>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5.68" customWidth="1"/>
    <col min="3" max="3" width="16.32" customWidth="1"/>
    <col min="4" max="4" width="44.15" customWidth="1"/>
    <col min="5" max="5" width="8.45" customWidth="1"/>
    <col min="6" max="6" width="5.97" customWidth="1"/>
    <col min="7" max="7" width="4.37" customWidth="1"/>
    <col min="8" max="8" width="10.35" customWidth="1"/>
    <col min="9" max="9" width="1.31" customWidth="1"/>
    <col min="10" max="10" width="9.03"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t="s">
        <v>8</v>
      </c>
      <c r="G7" s="9" t="s">
        <v>9</v>
      </c>
      <c r="H7" s="9"/>
      <c r="I7" s="9"/>
      <c r="J7" s="9" t="s">
        <v>10</v>
      </c>
    </row>
    <row r="8" spans="1:10" ht="40.80" thickBot="1" customHeight="1">
      <c r="A8" s="10" t="s">
        <v>11</v>
      </c>
      <c r="B8" s="10" t="s">
        <v>12</v>
      </c>
      <c r="C8" s="10"/>
      <c r="D8" s="10"/>
      <c r="E8" s="12">
        <v>1.050000</v>
      </c>
      <c r="F8" s="14" t="s">
        <v>13</v>
      </c>
      <c r="G8" s="16">
        <v>34.440000</v>
      </c>
      <c r="H8" s="16"/>
      <c r="I8" s="16"/>
      <c r="J8" s="16">
        <f ca="1">ROUND(INDIRECT(ADDRESS(ROW()+(0), COLUMN()+(-5), 1))*INDIRECT(ADDRESS(ROW()+(0), COLUMN()+(-3), 1)), 2)</f>
        <v>36.160000</v>
      </c>
    </row>
    <row r="9" spans="1:10" ht="12.00" thickBot="1" customHeight="1">
      <c r="A9" s="17" t="s">
        <v>14</v>
      </c>
      <c r="B9" s="17" t="s">
        <v>15</v>
      </c>
      <c r="C9" s="17"/>
      <c r="D9" s="17"/>
      <c r="E9" s="18">
        <v>0.066000</v>
      </c>
      <c r="F9" s="19" t="s">
        <v>16</v>
      </c>
      <c r="G9" s="20">
        <v>24.110000</v>
      </c>
      <c r="H9" s="20"/>
      <c r="I9" s="20"/>
      <c r="J9" s="20">
        <f ca="1">ROUND(INDIRECT(ADDRESS(ROW()+(0), COLUMN()+(-5), 1))*INDIRECT(ADDRESS(ROW()+(0), COLUMN()+(-3), 1)), 2)</f>
        <v>1.590000</v>
      </c>
    </row>
    <row r="10" spans="1:10" ht="12.00" thickBot="1" customHeight="1">
      <c r="A10" s="17" t="s">
        <v>17</v>
      </c>
      <c r="B10" s="21" t="s">
        <v>18</v>
      </c>
      <c r="C10" s="21"/>
      <c r="D10" s="21"/>
      <c r="E10" s="22">
        <v>0.066000</v>
      </c>
      <c r="F10" s="23" t="s">
        <v>19</v>
      </c>
      <c r="G10" s="24">
        <v>20.140000</v>
      </c>
      <c r="H10" s="24"/>
      <c r="I10" s="24"/>
      <c r="J10" s="24">
        <f ca="1">ROUND(INDIRECT(ADDRESS(ROW()+(0), COLUMN()+(-5), 1))*INDIRECT(ADDRESS(ROW()+(0), COLUMN()+(-3), 1)), 2)</f>
        <v>1.330000</v>
      </c>
    </row>
    <row r="11" spans="1:10" ht="12.00" thickBot="1" customHeight="1">
      <c r="A11" s="17"/>
      <c r="B11" s="10" t="s">
        <v>20</v>
      </c>
      <c r="C11" s="10"/>
      <c r="D11" s="10"/>
      <c r="E11" s="12">
        <v>2.000000</v>
      </c>
      <c r="F11" s="14" t="s">
        <v>21</v>
      </c>
      <c r="G11" s="16">
        <f ca="1">ROUND(SUM(INDIRECT(ADDRESS(ROW()+(-1), COLUMN()+(3), 1)),INDIRECT(ADDRESS(ROW()+(-2), COLUMN()+(3), 1)),INDIRECT(ADDRESS(ROW()+(-3), COLUMN()+(3), 1))), 2)</f>
        <v>39.080000</v>
      </c>
      <c r="H11" s="16"/>
      <c r="I11" s="16"/>
      <c r="J11" s="16">
        <f ca="1">ROUND(INDIRECT(ADDRESS(ROW()+(0), COLUMN()+(-5), 1))*INDIRECT(ADDRESS(ROW()+(0), COLUMN()+(-3), 1))/100, 2)</f>
        <v>0.780000</v>
      </c>
    </row>
    <row r="12" spans="1:10" ht="12.00" thickBot="1" customHeight="1">
      <c r="A12" s="21"/>
      <c r="B12" s="21" t="s">
        <v>22</v>
      </c>
      <c r="C12" s="21"/>
      <c r="D12" s="21"/>
      <c r="E12" s="22">
        <v>3.000000</v>
      </c>
      <c r="F12" s="23" t="s">
        <v>23</v>
      </c>
      <c r="G12" s="24">
        <f ca="1">ROUND(SUM(INDIRECT(ADDRESS(ROW()+(-1), COLUMN()+(3), 1)),INDIRECT(ADDRESS(ROW()+(-2), COLUMN()+(3), 1)),INDIRECT(ADDRESS(ROW()+(-3), COLUMN()+(3), 1)),INDIRECT(ADDRESS(ROW()+(-4), COLUMN()+(3), 1))), 2)</f>
        <v>39.860000</v>
      </c>
      <c r="H12" s="24"/>
      <c r="I12" s="24"/>
      <c r="J12" s="24">
        <f ca="1">ROUND(INDIRECT(ADDRESS(ROW()+(0), COLUMN()+(-5), 1))*INDIRECT(ADDRESS(ROW()+(0), COLUMN()+(-3), 1))/100, 2)</f>
        <v>1.200000</v>
      </c>
    </row>
    <row r="13" spans="1:10" ht="12.00" thickBot="1" customHeight="1">
      <c r="A13" s="6" t="s">
        <v>24</v>
      </c>
      <c r="B13" s="7"/>
      <c r="C13" s="7"/>
      <c r="D13" s="7"/>
      <c r="E13" s="7"/>
      <c r="F13" s="25"/>
      <c r="G13" s="6" t="s">
        <v>25</v>
      </c>
      <c r="H13" s="6"/>
      <c r="I13" s="6"/>
      <c r="J13" s="26">
        <f ca="1">ROUND(SUM(INDIRECT(ADDRESS(ROW()+(-1), COLUMN()+(0), 1)),INDIRECT(ADDRESS(ROW()+(-2), COLUMN()+(0), 1)),INDIRECT(ADDRESS(ROW()+(-3), COLUMN()+(0), 1)),INDIRECT(ADDRESS(ROW()+(-4), COLUMN()+(0), 1)),INDIRECT(ADDRESS(ROW()+(-5), COLUMN()+(0), 1))), 2)</f>
        <v>41.060000</v>
      </c>
    </row>
  </sheetData>
  <mergeCells count="20">
    <mergeCell ref="A1:J1"/>
    <mergeCell ref="A3:B3"/>
    <mergeCell ref="D3:E3"/>
    <mergeCell ref="F3:G3"/>
    <mergeCell ref="I3:J3"/>
    <mergeCell ref="A4:J4"/>
    <mergeCell ref="B7:D7"/>
    <mergeCell ref="G7:I7"/>
    <mergeCell ref="B8:D8"/>
    <mergeCell ref="G8:I8"/>
    <mergeCell ref="B9:D9"/>
    <mergeCell ref="G9:I9"/>
    <mergeCell ref="B10:D10"/>
    <mergeCell ref="G10:I10"/>
    <mergeCell ref="B11:D11"/>
    <mergeCell ref="G11:I11"/>
    <mergeCell ref="B12:D12"/>
    <mergeCell ref="G12:I12"/>
    <mergeCell ref="A13:E13"/>
    <mergeCell ref="G13:I13"/>
  </mergeCells>
  <pageMargins left="0.620079" right="0.472441" top="0.472441" bottom="0.472441" header="0.0" footer="0.0"/>
  <pageSetup paperSize="9" orientation="portrait"/>
  <rowBreaks count="0" manualBreakCount="0">
    </rowBreaks>
</worksheet>
</file>