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<sst xmlns="http://schemas.openxmlformats.org/spreadsheetml/2006/main" count="28" uniqueCount="28">
  <si>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</si>
  <si>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FXM100</t>
  </si>
  <si>
    <t xml:space="preserve">U</t>
  </si>
  <si>
    <t xml:space="preserve">Pose de grille.</t>
  </si>
  <si>
    <r>
      <rPr>
        <sz val="7.80"/>
        <color rgb="FF000000"/>
        <rFont val="Arial"/>
        <family val="2"/>
      </rPr>
      <t xml:space="preserve">Mise en place et fixation d'une grille métallique, </t>
    </r>
    <r>
      <rPr>
        <b/>
        <sz val="7.80"/>
        <color rgb="FF000000"/>
        <rFont val="Arial"/>
        <family val="2"/>
      </rPr>
      <t xml:space="preserve">d'</t>
    </r>
    <r>
      <rPr>
        <b/>
        <sz val="7.80"/>
        <color rgb="FF000000"/>
        <rFont val="Arial"/>
        <family val="2"/>
      </rPr>
      <t xml:space="preserve">entre 2 et 4</t>
    </r>
    <r>
      <rPr>
        <sz val="7.80"/>
        <color rgb="FF000000"/>
        <rFont val="Arial"/>
        <family val="2"/>
      </rPr>
      <t xml:space="preserve"> m² de surface, </t>
    </r>
    <r>
      <rPr>
        <b/>
        <sz val="7.80"/>
        <color rgb="FF000000"/>
        <rFont val="Arial"/>
        <family val="2"/>
      </rPr>
      <t xml:space="preserve">par scellage des pattes d'ancrage dans l'ouvrage avec du mortier de ciment, industriel, avec additif hydrofuge, M-10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</si>
  <si>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</si>
  <si>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</si>
  <si>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</si>
  <si>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</si>
  <si>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</si>
  <si>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</si>
  <si>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</si>
  <si>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</si>
  <si>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</si>
  <si>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mt09mif010ka</t>
  </si>
  <si>
    <t xml:space="preserve">Mortier industriel pour maçonnerie, de ciment, couleur gris, avec additif hydrofuge, catégorie M-10 (résistance à la compression 10 N/mm²), fourni en sacs, selon NF EN 998-2.</t>
  </si>
  <si>
    <t xml:space="preserve">t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</si>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</sst>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2.48" customWidth="1"/>
    <col min="3" max="3" width="12.53" customWidth="1"/>
    <col min="4" max="4" width="51.29" customWidth="1"/>
    <col min="5" max="5" width="8.60" customWidth="1"/>
    <col min="6" max="6" width="5.83" customWidth="1"/>
    <col min="7" max="7" width="4.23" customWidth="1"/>
    <col min="8" max="8" width="7.14" customWidth="1"/>
    <col min="9" max="9" width="4.66" customWidth="1"/>
    <col min="10" max="10" width="2.19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0.007000</v>
      </c>
      <c r="F8" s="14" t="s">
        <v>13</v>
      </c>
      <c r="G8" s="16">
        <v>1.500000</v>
      </c>
      <c r="H8" s="16"/>
      <c r="I8" s="16"/>
      <c r="J8" s="16">
        <f ca="1">ROUND(INDIRECT(ADDRESS(ROW()+(0), COLUMN()+(-5), 1))*INDIRECT(ADDRESS(ROW()+(0), COLUMN()+(-3), 1)), 2)</f>
        <v>0.010000</v>
      </c>
      <c r="K8" s="16"/>
    </row>
    <row r="9" spans="1:11" ht="31.20" thickBot="1" customHeight="1">
      <c r="A9" s="17" t="s">
        <v>14</v>
      </c>
      <c r="B9" s="17" t="s">
        <v>15</v>
      </c>
      <c r="C9" s="17"/>
      <c r="D9" s="17"/>
      <c r="E9" s="18">
        <v>0.038000</v>
      </c>
      <c r="F9" s="19" t="s">
        <v>16</v>
      </c>
      <c r="G9" s="20">
        <v>38.050000</v>
      </c>
      <c r="H9" s="20"/>
      <c r="I9" s="20"/>
      <c r="J9" s="20">
        <f ca="1">ROUND(INDIRECT(ADDRESS(ROW()+(0), COLUMN()+(-5), 1))*INDIRECT(ADDRESS(ROW()+(0), COLUMN()+(-3), 1)), 2)</f>
        <v>1.450000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0.576000</v>
      </c>
      <c r="F10" s="19" t="s">
        <v>19</v>
      </c>
      <c r="G10" s="20">
        <v>24.110000</v>
      </c>
      <c r="H10" s="20"/>
      <c r="I10" s="20"/>
      <c r="J10" s="20">
        <f ca="1">ROUND(INDIRECT(ADDRESS(ROW()+(0), COLUMN()+(-5), 1))*INDIRECT(ADDRESS(ROW()+(0), COLUMN()+(-3), 1)), 2)</f>
        <v>13.890000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1"/>
      <c r="E11" s="22">
        <v>0.640000</v>
      </c>
      <c r="F11" s="23" t="s">
        <v>22</v>
      </c>
      <c r="G11" s="24">
        <v>20.140000</v>
      </c>
      <c r="H11" s="24"/>
      <c r="I11" s="24"/>
      <c r="J11" s="24">
        <f ca="1">ROUND(INDIRECT(ADDRESS(ROW()+(0), COLUMN()+(-5), 1))*INDIRECT(ADDRESS(ROW()+(0), COLUMN()+(-3), 1)), 2)</f>
        <v>12.890000</v>
      </c>
      <c r="K11" s="24"/>
    </row>
    <row r="12" spans="1:11" ht="12.00" thickBot="1" customHeight="1">
      <c r="A12" s="17"/>
      <c r="B12" s="10" t="s">
        <v>23</v>
      </c>
      <c r="C12" s="10"/>
      <c r="D12" s="10"/>
      <c r="E12" s="12">
        <v>2.000000</v>
      </c>
      <c r="F12" s="14" t="s">
        <v>24</v>
      </c>
      <c r="G12" s="16">
        <f ca="1">ROUND(SUM(INDIRECT(ADDRESS(ROW()+(-1), COLUMN()+(3), 1)),INDIRECT(ADDRESS(ROW()+(-2), COLUMN()+(3), 1)),INDIRECT(ADDRESS(ROW()+(-3), COLUMN()+(3), 1)),INDIRECT(ADDRESS(ROW()+(-4), COLUMN()+(3), 1))), 2)</f>
        <v>28.240000</v>
      </c>
      <c r="H12" s="16"/>
      <c r="I12" s="16"/>
      <c r="J12" s="16">
        <f ca="1">ROUND(INDIRECT(ADDRESS(ROW()+(0), COLUMN()+(-5), 1))*INDIRECT(ADDRESS(ROW()+(0), COLUMN()+(-3), 1))/100, 2)</f>
        <v>0.560000</v>
      </c>
      <c r="K12" s="16"/>
    </row>
    <row r="13" spans="1:11" ht="12.00" thickBot="1" customHeight="1">
      <c r="A13" s="21"/>
      <c r="B13" s="21" t="s">
        <v>25</v>
      </c>
      <c r="C13" s="21"/>
      <c r="D13" s="21"/>
      <c r="E13" s="22">
        <v>3.000000</v>
      </c>
      <c r="F13" s="23" t="s">
        <v>26</v>
      </c>
      <c r="G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28.800000</v>
      </c>
      <c r="H13" s="24"/>
      <c r="I13" s="24"/>
      <c r="J13" s="24">
        <f ca="1">ROUND(INDIRECT(ADDRESS(ROW()+(0), COLUMN()+(-5), 1))*INDIRECT(ADDRESS(ROW()+(0), COLUMN()+(-3), 1))/100, 2)</f>
        <v>0.860000</v>
      </c>
      <c r="K13" s="24"/>
    </row>
    <row r="14" spans="1:11" ht="12.00" thickBot="1" customHeight="1">
      <c r="A14" s="25"/>
      <c r="B14" s="26"/>
      <c r="C14" s="26"/>
      <c r="D14" s="26"/>
      <c r="E14" s="26"/>
      <c r="F14" s="27"/>
      <c r="G14" s="6" t="s">
        <v>27</v>
      </c>
      <c r="H14" s="6"/>
      <c r="I14" s="6"/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29.660000</v>
      </c>
      <c r="K14" s="28"/>
    </row>
  </sheetData>
  <mergeCells count="29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  <mergeCell ref="B14:D14"/>
    <mergeCell ref="G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