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<sst xmlns="http://schemas.openxmlformats.org/spreadsheetml/2006/main" count="27" uniqueCount="27">
  <si>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</si>
  <si>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GAM040</t>
  </si>
  <si>
    <t xml:space="preserve">m²</t>
  </si>
  <si>
    <t xml:space="preserve">Réparation structurale de murs en maçonnerie, avec du mortier de chaux pour renforcement.</t>
  </si>
  <si>
    <r>
      <rPr>
        <sz val="8.25"/>
        <color rgb="FF000000"/>
        <rFont val="Arial"/>
        <family val="2"/>
      </rPr>
      <t xml:space="preserve">Réparation structurale d'un mur en maçonnerie via l'application de mortier de chaux hydraulique naturelle à prestations élevées, couleur noisette claire, application manuelle, composé de chaux hydraulique naturelle, type NHL 3,5, selon NF EN 459-1, granulats sélectionnés et additifs, avec une épaisseur moyenne de 20 mm et une armature de renfort avec treillis soudé, de 50 mm de vide de maille et 2 mm de diamètre, en acier avec un faible contenu de carbone NF EN ISO 16120-2 C4D finition galvanisée.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</si>
  <si>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</si>
  <si>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</si>
  <si>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</si>
  <si>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</si>
  <si>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</si>
  <si>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</si>
  <si>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mt09mmr010c</t>
  </si>
  <si>
    <t xml:space="preserve">Mortier de chaux hydraulique naturelle à prestations élevées, couleur noisette claire, composé de chaux hydraulique naturelle, type NHL 3,5, selon NF EN 459-1, granulats sélectionnés et additifs, à appliquer à la truelle, type GP CSIV, selon NF EN 998-1 et M-15, selon NF EN 998-2.</t>
  </si>
  <si>
    <t xml:space="preserve">kg</t>
  </si>
  <si>
    <t xml:space="preserve">mt07ame530a</t>
  </si>
  <si>
    <t xml:space="preserve">Treillis soudé, de 50 mm de vide de maille et 2 mm de diamètre, en acier avec un faible contenu de carbone NF EN ISO 16120-2 C4D finition galvanisée.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</si>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</sst>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34</v>
      </c>
      <c r="F9" s="11" t="s">
        <v>13</v>
      </c>
      <c r="G9" s="13">
        <v>0.97</v>
      </c>
      <c r="H9" s="13">
        <f ca="1">ROUND(INDIRECT(ADDRESS(ROW()+(0), COLUMN()+(-3), 1))*INDIRECT(ADDRESS(ROW()+(0), COLUMN()+(-1), 1)), 2)</f>
        <v>32.98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1.2</v>
      </c>
      <c r="F10" s="16" t="s">
        <v>16</v>
      </c>
      <c r="G10" s="17">
        <v>2.58</v>
      </c>
      <c r="H10" s="17">
        <f ca="1">ROUND(INDIRECT(ADDRESS(ROW()+(0), COLUMN()+(-3), 1))*INDIRECT(ADDRESS(ROW()+(0), COLUMN()+(-1), 1)), 2)</f>
        <v>3.1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0.394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12.08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0.394</v>
      </c>
      <c r="F12" s="20" t="s">
        <v>22</v>
      </c>
      <c r="G12" s="21">
        <v>26.53</v>
      </c>
      <c r="H12" s="21">
        <f ca="1">ROUND(INDIRECT(ADDRESS(ROW()+(0), COLUMN()+(-3), 1))*INDIRECT(ADDRESS(ROW()+(0), COLUMN()+(-1), 1)), 2)</f>
        <v>10.45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58.61</v>
      </c>
      <c r="H13" s="24">
        <f ca="1">ROUND(INDIRECT(ADDRESS(ROW()+(0), COLUMN()+(-3), 1))*INDIRECT(ADDRESS(ROW()+(0), COLUMN()+(-1), 1))/100, 2)</f>
        <v>1.17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