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<sst xmlns="http://schemas.openxmlformats.org/spreadsheetml/2006/main" count="20" uniqueCount="20">
  <si>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</si>
  <si>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GAO020</t>
  </si>
  <si>
    <t xml:space="preserve">m³</t>
  </si>
  <si>
    <t xml:space="preserve">Excavation par parties alternées, pour le rechaussement des fondations.</t>
  </si>
  <si>
    <r>
      <rPr>
        <sz val="8.25"/>
        <color rgb="FF000000"/>
        <rFont val="Arial"/>
        <family val="2"/>
      </rPr>
      <t xml:space="preserve">Excavation par parties alternées, dans un sol d'argile semi-dure, jusqu'à atteindre la face inférieure de la fondation à rechausser, située à une profondeur maximale de 0,5 m, avec des moyens mécaniques, et chargement dans camion ou container. Comprend aide manuelle dans les zones d'accès difficile pour les engins, le piquage des zones détériorées de la fondation existante et la suppression des restes. Le prix ne comprend ni la réalisation du décaissement ni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</si>
  <si>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</si>
  <si>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</si>
  <si>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</si>
  <si>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</si>
  <si>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</si>
  <si>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</si>
  <si>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mq01exn010a</t>
  </si>
  <si>
    <t xml:space="preserve">Mini pelleteuse sur pneus, de 12,3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</si>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</sst>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5.78" customWidth="1"/>
    <col min="4" max="4" width="40.97" customWidth="1"/>
    <col min="5" max="5" width="15.81" customWidth="1"/>
    <col min="6" max="6" width="12.92" customWidth="1"/>
    <col min="7" max="7" width="22.44"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0.556</v>
      </c>
      <c r="F9" s="11" t="s">
        <v>13</v>
      </c>
      <c r="G9" s="13">
        <v>36.96</v>
      </c>
      <c r="H9" s="13">
        <f ca="1">ROUND(INDIRECT(ADDRESS(ROW()+(0), COLUMN()+(-3), 1))*INDIRECT(ADDRESS(ROW()+(0), COLUMN()+(-1), 1)), 2)</f>
        <v>20.55</v>
      </c>
    </row>
    <row r="10" spans="1:8" ht="13.50" thickBot="1" customHeight="1">
      <c r="A10" s="14" t="s">
        <v>14</v>
      </c>
      <c r="B10" s="14"/>
      <c r="C10" s="14"/>
      <c r="D10" s="15" t="s">
        <v>15</v>
      </c>
      <c r="E10" s="16">
        <v>0.453</v>
      </c>
      <c r="F10" s="17" t="s">
        <v>16</v>
      </c>
      <c r="G10" s="18">
        <v>25.69</v>
      </c>
      <c r="H10" s="18">
        <f ca="1">ROUND(INDIRECT(ADDRESS(ROW()+(0), COLUMN()+(-3), 1))*INDIRECT(ADDRESS(ROW()+(0), COLUMN()+(-1), 1)), 2)</f>
        <v>11.64</v>
      </c>
    </row>
    <row r="11" spans="1:8" ht="13.50" thickBot="1" customHeight="1">
      <c r="A11" s="15"/>
      <c r="B11" s="15"/>
      <c r="C11" s="15"/>
      <c r="D11" s="5" t="s">
        <v>17</v>
      </c>
      <c r="E11" s="19">
        <v>2</v>
      </c>
      <c r="F11" s="20" t="s">
        <v>18</v>
      </c>
      <c r="G11" s="21">
        <f ca="1">ROUND(SUM(INDIRECT(ADDRESS(ROW()+(-1), COLUMN()+(1), 1)),INDIRECT(ADDRESS(ROW()+(-2), COLUMN()+(1), 1))), 2)</f>
        <v>32.19</v>
      </c>
      <c r="H11" s="21">
        <f ca="1">ROUND(INDIRECT(ADDRESS(ROW()+(0), COLUMN()+(-3), 1))*INDIRECT(ADDRESS(ROW()+(0), COLUMN()+(-1), 1))/100, 2)</f>
        <v>0.64</v>
      </c>
    </row>
    <row r="12" spans="1:8" ht="13.50" thickBot="1" customHeight="1">
      <c r="A12" s="22"/>
      <c r="B12" s="22"/>
      <c r="C12" s="22"/>
      <c r="D12" s="23"/>
      <c r="E12" s="23"/>
      <c r="F12" s="24"/>
      <c r="G12" s="25" t="s">
        <v>19</v>
      </c>
      <c r="H12" s="26">
        <f ca="1">ROUND(SUM(INDIRECT(ADDRESS(ROW()+(-1), COLUMN()+(0), 1)),INDIRECT(ADDRESS(ROW()+(-2), COLUMN()+(0), 1)),INDIRECT(ADDRESS(ROW()+(-3), COLUMN()+(0), 1))), 2)</f>
        <v>32.83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