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<sst xmlns="http://schemas.openxmlformats.org/spreadsheetml/2006/main" count="29" uniqueCount="29">
  <si>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</si>
  <si>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GAO040</t>
  </si>
  <si>
    <t xml:space="preserve">m³</t>
  </si>
  <si>
    <t xml:space="preserve">Remblai manuel d'excavations, dans la reprise en sous-oeuvre de fondations.</t>
  </si>
  <si>
    <r>
      <rPr>
        <sz val="8.25"/>
        <color rgb="FF000000"/>
        <rFont val="Arial"/>
        <family val="2"/>
      </rPr>
      <t xml:space="preserve">Remblai manuel des excavations dans la reprise en sous-oeuvre de fondations, avec grave naturelle calcaire, et compactage en couches successives de 20 cm d'épaisseur maximale avec une pilonneuse vibrante à guidage manuel, jusqu'à atteindre une densité sèche au moins égale à 95% de la maximale obtenue par essai Proctor Modifié.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</si>
  <si>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</si>
  <si>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</si>
  <si>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</si>
  <si>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</si>
  <si>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</si>
  <si>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</si>
  <si>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mt01zah010a</t>
  </si>
  <si>
    <t xml:space="preserve">Grave naturelle calcaire.</t>
  </si>
  <si>
    <t xml:space="preserve">t</t>
  </si>
  <si>
    <t xml:space="preserve">mq04dua020b</t>
  </si>
  <si>
    <t xml:space="preserve">Dumper à décharge frontale de 2 t de charge utile.</t>
  </si>
  <si>
    <t xml:space="preserve">h</t>
  </si>
  <si>
    <t xml:space="preserve">mq02rop020</t>
  </si>
  <si>
    <t xml:space="preserve">Pilonneuse vibrante à guidage manuel, de 80 kg, avec plaque de 30x30 cm.</t>
  </si>
  <si>
    <t xml:space="preserve">h</t>
  </si>
  <si>
    <t xml:space="preserve">mq02cia020j</t>
  </si>
  <si>
    <t xml:space="preserve">Camion citerne, de 8 m³ de capacité.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</si>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</sst>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0.85" customWidth="1"/>
    <col min="4" max="4" width="65.45" customWidth="1"/>
    <col min="5" max="5" width="10.88" customWidth="1"/>
    <col min="6" max="6" width="8.16" customWidth="1"/>
    <col min="7" max="7" width="17.51" customWidth="1"/>
    <col min="8" max="8" width="10.8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2.2</v>
      </c>
      <c r="F9" s="11" t="s">
        <v>13</v>
      </c>
      <c r="G9" s="13">
        <v>10</v>
      </c>
      <c r="H9" s="13">
        <f ca="1">ROUND(INDIRECT(ADDRESS(ROW()+(0), COLUMN()+(-3), 1))*INDIRECT(ADDRESS(ROW()+(0), COLUMN()+(-1), 1)), 2)</f>
        <v>22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0.116</v>
      </c>
      <c r="F10" s="16" t="s">
        <v>16</v>
      </c>
      <c r="G10" s="17">
        <v>10.38</v>
      </c>
      <c r="H10" s="17">
        <f ca="1">ROUND(INDIRECT(ADDRESS(ROW()+(0), COLUMN()+(-3), 1))*INDIRECT(ADDRESS(ROW()+(0), COLUMN()+(-1), 1)), 2)</f>
        <v>1.2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0.869</v>
      </c>
      <c r="F11" s="16" t="s">
        <v>19</v>
      </c>
      <c r="G11" s="17">
        <v>3.92</v>
      </c>
      <c r="H11" s="17">
        <f ca="1">ROUND(INDIRECT(ADDRESS(ROW()+(0), COLUMN()+(-3), 1))*INDIRECT(ADDRESS(ROW()+(0), COLUMN()+(-1), 1)), 2)</f>
        <v>3.41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0.012</v>
      </c>
      <c r="F12" s="16" t="s">
        <v>22</v>
      </c>
      <c r="G12" s="17">
        <v>118.9</v>
      </c>
      <c r="H12" s="17">
        <f ca="1">ROUND(INDIRECT(ADDRESS(ROW()+(0), COLUMN()+(-3), 1))*INDIRECT(ADDRESS(ROW()+(0), COLUMN()+(-1), 1)), 2)</f>
        <v>1.43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0.637</v>
      </c>
      <c r="F13" s="20" t="s">
        <v>25</v>
      </c>
      <c r="G13" s="21">
        <v>24.51</v>
      </c>
      <c r="H13" s="21">
        <f ca="1">ROUND(INDIRECT(ADDRESS(ROW()+(0), COLUMN()+(-3), 1))*INDIRECT(ADDRESS(ROW()+(0), COLUMN()+(-1), 1)), 2)</f>
        <v>15.61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43.65</v>
      </c>
      <c r="H14" s="24">
        <f ca="1">ROUND(INDIRECT(ADDRESS(ROW()+(0), COLUMN()+(-3), 1))*INDIRECT(ADDRESS(ROW()+(0), COLUMN()+(-1), 1))/100, 2)</f>
        <v>0.87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44.52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