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<sst xmlns="http://schemas.openxmlformats.org/spreadsheetml/2006/main" count="32" uniqueCount="32">
  <si>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</si>
  <si>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GAO070</t>
  </si>
  <si>
    <t xml:space="preserve">m³</t>
  </si>
  <si>
    <t xml:space="preserve">Reprise en sous-oeuvre de la fondation par renfort par injection de mortier de ciment à pression.</t>
  </si>
  <si>
    <r>
      <rPr>
        <b/>
        <sz val="7.80"/>
        <color rgb="FF000000"/>
        <rFont val="Arial"/>
        <family val="2"/>
      </rPr>
      <t xml:space="preserve">Mortier fluide de rétraction compensée, Masterflow 110 "BASF Construction Chemical"</t>
    </r>
    <r>
      <rPr>
        <sz val="7.80"/>
        <color rgb="FF000000"/>
        <rFont val="Arial"/>
        <family val="2"/>
      </rPr>
      <t xml:space="preserve">, utilisée pour le remplissage par injection dans les vides existants de la fondation construite en maçonnerie à sec, avec des graviers ou des gravats, pour le renfort de celle-ci.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</si>
  <si>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</si>
  <si>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</si>
  <si>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</si>
  <si>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</si>
  <si>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</si>
  <si>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</si>
  <si>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</si>
  <si>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</si>
  <si>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</si>
  <si>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mt09reh360l</t>
  </si>
  <si>
    <t xml:space="preserve">Mortier fluide de rétraction compensée, Masterflow 110 "BASF Construction Chemical", pour usage général.</t>
  </si>
  <si>
    <t xml:space="preserve">kg</t>
  </si>
  <si>
    <t xml:space="preserve">mq03mpi040</t>
  </si>
  <si>
    <t xml:space="preserve">Équipement pour injections de lait de ciment, avec pompe à pression et chariot de perforation pour perceuses.</t>
  </si>
  <si>
    <t xml:space="preserve">h</t>
  </si>
  <si>
    <t xml:space="preserve">mo040</t>
  </si>
  <si>
    <t xml:space="preserve">Compagnon professionnel III/CP2 charpentier.</t>
  </si>
  <si>
    <t xml:space="preserve">h</t>
  </si>
  <si>
    <t xml:space="preserve">mo083</t>
  </si>
  <si>
    <t xml:space="preserve">Ouvrier professionnel II/OP charpentier.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</si>
  <si>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</si>
  <si>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</si>
  <si>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</si>
  <si>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</si>
  <si>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</si>
  <si>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32,48€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</si>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</sst>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07" customWidth="1"/>
    <col min="3" max="3" width="21.57" customWidth="1"/>
    <col min="4" max="4" width="28.27" customWidth="1"/>
    <col min="5" max="5" width="4.66" customWidth="1"/>
    <col min="6" max="6" width="9.76" customWidth="1"/>
    <col min="7" max="7" width="0.73" customWidth="1"/>
    <col min="8" max="8" width="5.10" customWidth="1"/>
    <col min="9" max="9" width="10.05" customWidth="1"/>
    <col min="10" max="10" width="5.9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1.150000</v>
      </c>
      <c r="J8" s="16"/>
      <c r="K8" s="16">
        <f ca="1">ROUND(INDIRECT(ADDRESS(ROW()+(0), COLUMN()+(-5), 1))*INDIRECT(ADDRESS(ROW()+(0), COLUMN()+(-2), 1)), 2)</f>
        <v>0.580000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1428.600000</v>
      </c>
      <c r="G9" s="19" t="s">
        <v>16</v>
      </c>
      <c r="H9" s="19"/>
      <c r="I9" s="20">
        <v>0.840000</v>
      </c>
      <c r="J9" s="20"/>
      <c r="K9" s="20">
        <f ca="1">ROUND(INDIRECT(ADDRESS(ROW()+(0), COLUMN()+(-5), 1))*INDIRECT(ADDRESS(ROW()+(0), COLUMN()+(-2), 1)), 2)</f>
        <v>1200.020000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0.675000</v>
      </c>
      <c r="G10" s="19" t="s">
        <v>19</v>
      </c>
      <c r="H10" s="19"/>
      <c r="I10" s="20">
        <v>405.000000</v>
      </c>
      <c r="J10" s="20"/>
      <c r="K10" s="20">
        <f ca="1">ROUND(INDIRECT(ADDRESS(ROW()+(0), COLUMN()+(-5), 1))*INDIRECT(ADDRESS(ROW()+(0), COLUMN()+(-2), 1)), 2)</f>
        <v>273.380000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1.569000</v>
      </c>
      <c r="G11" s="19" t="s">
        <v>22</v>
      </c>
      <c r="H11" s="19"/>
      <c r="I11" s="20">
        <v>24.260000</v>
      </c>
      <c r="J11" s="20"/>
      <c r="K11" s="20">
        <f ca="1">ROUND(INDIRECT(ADDRESS(ROW()+(0), COLUMN()+(-5), 1))*INDIRECT(ADDRESS(ROW()+(0), COLUMN()+(-2), 1)), 2)</f>
        <v>38.060000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1.569000</v>
      </c>
      <c r="G12" s="23" t="s">
        <v>25</v>
      </c>
      <c r="H12" s="23"/>
      <c r="I12" s="24">
        <v>21.540000</v>
      </c>
      <c r="J12" s="24"/>
      <c r="K12" s="24">
        <f ca="1">ROUND(INDIRECT(ADDRESS(ROW()+(0), COLUMN()+(-5), 1))*INDIRECT(ADDRESS(ROW()+(0), COLUMN()+(-2), 1)), 2)</f>
        <v>33.800000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1545.840000</v>
      </c>
      <c r="J13" s="16"/>
      <c r="K13" s="16">
        <f ca="1">ROUND(INDIRECT(ADDRESS(ROW()+(0), COLUMN()+(-5), 1))*INDIRECT(ADDRESS(ROW()+(0), COLUMN()+(-2), 1))/100, 2)</f>
        <v>30.920000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1576.760000</v>
      </c>
      <c r="J14" s="24"/>
      <c r="K14" s="24">
        <f ca="1">ROUND(INDIRECT(ADDRESS(ROW()+(0), COLUMN()+(-5), 1))*INDIRECT(ADDRESS(ROW()+(0), COLUMN()+(-2), 1))/100, 2)</f>
        <v>47.300000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1624.060000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