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<sst xmlns="http://schemas.openxmlformats.org/spreadsheetml/2006/main" count="24" uniqueCount="24">
  <si>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</si>
  <si>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GAO140</t>
  </si>
  <si>
    <t xml:space="preserve">U</t>
  </si>
  <si>
    <t xml:space="preserve">Connexion d'un micropieu à la semelle, à l'aide de connecteurs, pour la reprise en sous-oeuvre de la fondation.</t>
  </si>
  <si>
    <r>
      <rPr>
        <sz val="8.25"/>
        <color rgb="FF000000"/>
        <rFont val="Arial"/>
        <family val="2"/>
      </rPr>
      <t xml:space="preserve">Connexion d'un micropieu à la semelle avec platines en acier laminé S235JR soudées au profilé creux, dans le tronçon préalablement étêté et propre, afin d'obtenir une adhérence correcte entre l'armature du micropieu et le béton de la semelle; pour la reprise en sous-oeuvre de la fondation dans une zone de travail ayant une hauteur libre d'entre 2,50 et 4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</si>
  <si>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</si>
  <si>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</si>
  <si>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</si>
  <si>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</si>
  <si>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</si>
  <si>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</si>
  <si>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mt07ala011d</t>
  </si>
  <si>
    <t xml:space="preserve">Platine en acier laminé NF EN 10025 S235JR, pour applications structurales. Travaillée et montée en atelier, à placer sur site.</t>
  </si>
  <si>
    <t xml:space="preserve">kg</t>
  </si>
  <si>
    <t xml:space="preserve">mq08sol020</t>
  </si>
  <si>
    <t xml:space="preserve">Équipement et éléments auxiliaires pour soudure électrique.</t>
  </si>
  <si>
    <t xml:space="preserve">h</t>
  </si>
  <si>
    <t xml:space="preserve">mo019</t>
  </si>
  <si>
    <t xml:space="preserve">Compagnon professionnel III/CP2 soudeur.</t>
  </si>
  <si>
    <t xml:space="preserve">h</t>
  </si>
  <si>
    <t xml:space="preserve">Frais de chantier des unités d'ouvrage</t>
  </si>
  <si>
    <t xml:space="preserve">%</t>
  </si>
  <si>
    <t xml:space="preserve">Coût d'entretien décennal: 0,34€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</si>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</sst>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2.5</v>
      </c>
      <c r="F9" s="11" t="s">
        <v>13</v>
      </c>
      <c r="G9" s="13">
        <v>2.38</v>
      </c>
      <c r="H9" s="13">
        <f ca="1">ROUND(INDIRECT(ADDRESS(ROW()+(0), COLUMN()+(-3), 1))*INDIRECT(ADDRESS(ROW()+(0), COLUMN()+(-1), 1)), 2)</f>
        <v>5.95</v>
      </c>
    </row>
    <row r="10" spans="1:8" ht="13.50" thickBot="1" customHeight="1">
      <c r="A10" s="14" t="s">
        <v>14</v>
      </c>
      <c r="B10" s="14"/>
      <c r="C10" s="14" t="s">
        <v>15</v>
      </c>
      <c r="D10" s="14"/>
      <c r="E10" s="15">
        <v>0.152</v>
      </c>
      <c r="F10" s="16" t="s">
        <v>16</v>
      </c>
      <c r="G10" s="17">
        <v>3.42</v>
      </c>
      <c r="H10" s="17">
        <f ca="1">ROUND(INDIRECT(ADDRESS(ROW()+(0), COLUMN()+(-3), 1))*INDIRECT(ADDRESS(ROW()+(0), COLUMN()+(-1), 1)), 2)</f>
        <v>0.52</v>
      </c>
    </row>
    <row r="11" spans="1:8" ht="13.50" thickBot="1" customHeight="1">
      <c r="A11" s="14" t="s">
        <v>17</v>
      </c>
      <c r="B11" s="14"/>
      <c r="C11" s="18" t="s">
        <v>18</v>
      </c>
      <c r="D11" s="18"/>
      <c r="E11" s="19">
        <v>0.156</v>
      </c>
      <c r="F11" s="20" t="s">
        <v>19</v>
      </c>
      <c r="G11" s="21">
        <v>29.71</v>
      </c>
      <c r="H11" s="21">
        <f ca="1">ROUND(INDIRECT(ADDRESS(ROW()+(0), COLUMN()+(-3), 1))*INDIRECT(ADDRESS(ROW()+(0), COLUMN()+(-1), 1)), 2)</f>
        <v>4.63</v>
      </c>
    </row>
    <row r="12" spans="1:8" ht="13.50" thickBot="1" customHeight="1">
      <c r="A12" s="18"/>
      <c r="B12" s="18"/>
      <c r="C12" s="5" t="s">
        <v>20</v>
      </c>
      <c r="D12" s="5"/>
      <c r="E12" s="22">
        <v>2</v>
      </c>
      <c r="F12" s="23" t="s">
        <v>21</v>
      </c>
      <c r="G12" s="24">
        <f ca="1">ROUND(SUM(INDIRECT(ADDRESS(ROW()+(-1), COLUMN()+(1), 1)),INDIRECT(ADDRESS(ROW()+(-2), COLUMN()+(1), 1)),INDIRECT(ADDRESS(ROW()+(-3), COLUMN()+(1), 1))), 2)</f>
        <v>11.1</v>
      </c>
      <c r="H12" s="24">
        <f ca="1">ROUND(INDIRECT(ADDRESS(ROW()+(0), COLUMN()+(-3), 1))*INDIRECT(ADDRESS(ROW()+(0), COLUMN()+(-1), 1))/100, 2)</f>
        <v>0.22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