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<sst xmlns="http://schemas.openxmlformats.org/spreadsheetml/2006/main" count="33" uniqueCount="33">
  <si>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</si>
  <si>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GAU010</t>
  </si>
  <si>
    <t xml:space="preserve">m³</t>
  </si>
  <si>
    <t xml:space="preserve">Remplacement d'un élément en toiture avec une ferme en bois.</t>
  </si>
  <si>
    <r>
      <rPr>
        <sz val="8.25"/>
        <color rgb="FF000000"/>
        <rFont val="Arial"/>
        <family val="2"/>
      </rPr>
      <t xml:space="preserve">Remplacement d'arbalétrier endommagé en toiture avec une ferme en bois par arbalétrier de bois scié de pin sylvestre (Pinus sylvestris), classe résistante C18, protection du bois de classe de pénétration NP2, travaillé en atelier.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</si>
  <si>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</si>
  <si>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</si>
  <si>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</si>
  <si>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</si>
  <si>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</si>
  <si>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</si>
  <si>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mt07mee035aua</t>
  </si>
  <si>
    <t xml:space="preserve">Bois scié de pin sylvestre (Pinus sylvestris) avec finition brossée, pour arbalétrier, pour applications structurales, classe résistante C18 selon NF EN 338 et NF EN 1912 et protection face aux agents biotiques qui correspondent à la classe de pénétration NP2 (3 mm dans les faces latérales de l'aubier) selon NF EN 351-1, travaillé en atelier.</t>
  </si>
  <si>
    <t xml:space="preserve">m³</t>
  </si>
  <si>
    <t xml:space="preserve">mt50spa101</t>
  </si>
  <si>
    <t xml:space="preserve">Clous en acier.</t>
  </si>
  <si>
    <t xml:space="preserve">kg</t>
  </si>
  <si>
    <t xml:space="preserve">mq09sie010</t>
  </si>
  <si>
    <t xml:space="preserve">Tronçonneuse à essence, de 50 cm de lame et 2 kW de puissance.</t>
  </si>
  <si>
    <t xml:space="preserve">h</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</si>
  <si>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</si>
  <si>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</si>
  <si>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</si>
  <si>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</si>
  <si>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</si>
  <si>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</si>
  <si>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</si>
  <si>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</si>
  <si>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</si>
  <si>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</si>
  <si>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</si>
  <si>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269,25€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</si>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</sst>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6.8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552.44</v>
      </c>
      <c r="G9" s="13">
        <f ca="1">ROUND(INDIRECT(ADDRESS(ROW()+(0), COLUMN()+(-3), 1))*INDIRECT(ADDRESS(ROW()+(0), COLUMN()+(-1), 1)), 2)</f>
        <v>552.44</v>
      </c>
    </row>
    <row r="10" spans="1:7" ht="13.50" thickBot="1" customHeight="1">
      <c r="A10" s="14" t="s">
        <v>14</v>
      </c>
      <c r="B10" s="14"/>
      <c r="C10" s="14" t="s">
        <v>15</v>
      </c>
      <c r="D10" s="15">
        <v>10</v>
      </c>
      <c r="E10" s="16" t="s">
        <v>16</v>
      </c>
      <c r="F10" s="17">
        <v>1.87</v>
      </c>
      <c r="G10" s="17">
        <f ca="1">ROUND(INDIRECT(ADDRESS(ROW()+(0), COLUMN()+(-3), 1))*INDIRECT(ADDRESS(ROW()+(0), COLUMN()+(-1), 1)), 2)</f>
        <v>18.7</v>
      </c>
    </row>
    <row r="11" spans="1:7" ht="13.50" thickBot="1" customHeight="1">
      <c r="A11" s="14" t="s">
        <v>17</v>
      </c>
      <c r="B11" s="14"/>
      <c r="C11" s="14" t="s">
        <v>18</v>
      </c>
      <c r="D11" s="15">
        <v>4.637</v>
      </c>
      <c r="E11" s="16" t="s">
        <v>19</v>
      </c>
      <c r="F11" s="17">
        <v>3.36</v>
      </c>
      <c r="G11" s="17">
        <f ca="1">ROUND(INDIRECT(ADDRESS(ROW()+(0), COLUMN()+(-3), 1))*INDIRECT(ADDRESS(ROW()+(0), COLUMN()+(-1), 1)), 2)</f>
        <v>15.58</v>
      </c>
    </row>
    <row r="12" spans="1:7" ht="13.50" thickBot="1" customHeight="1">
      <c r="A12" s="14" t="s">
        <v>20</v>
      </c>
      <c r="B12" s="14"/>
      <c r="C12" s="14" t="s">
        <v>21</v>
      </c>
      <c r="D12" s="15">
        <v>27.104</v>
      </c>
      <c r="E12" s="16" t="s">
        <v>22</v>
      </c>
      <c r="F12" s="17">
        <v>29.44</v>
      </c>
      <c r="G12" s="17">
        <f ca="1">ROUND(INDIRECT(ADDRESS(ROW()+(0), COLUMN()+(-3), 1))*INDIRECT(ADDRESS(ROW()+(0), COLUMN()+(-1), 1)), 2)</f>
        <v>797.94</v>
      </c>
    </row>
    <row r="13" spans="1:7" ht="13.50" thickBot="1" customHeight="1">
      <c r="A13" s="14" t="s">
        <v>23</v>
      </c>
      <c r="B13" s="14"/>
      <c r="C13" s="14" t="s">
        <v>24</v>
      </c>
      <c r="D13" s="15">
        <v>13.552</v>
      </c>
      <c r="E13" s="16" t="s">
        <v>25</v>
      </c>
      <c r="F13" s="17">
        <v>25.94</v>
      </c>
      <c r="G13" s="17">
        <f ca="1">ROUND(INDIRECT(ADDRESS(ROW()+(0), COLUMN()+(-3), 1))*INDIRECT(ADDRESS(ROW()+(0), COLUMN()+(-1), 1)), 2)</f>
        <v>351.54</v>
      </c>
    </row>
    <row r="14" spans="1:7" ht="13.50" thickBot="1" customHeight="1">
      <c r="A14" s="14" t="s">
        <v>26</v>
      </c>
      <c r="B14" s="14"/>
      <c r="C14" s="18" t="s">
        <v>27</v>
      </c>
      <c r="D14" s="19">
        <v>6.16</v>
      </c>
      <c r="E14" s="20" t="s">
        <v>28</v>
      </c>
      <c r="F14" s="21">
        <v>24.24</v>
      </c>
      <c r="G14" s="21">
        <f ca="1">ROUND(INDIRECT(ADDRESS(ROW()+(0), COLUMN()+(-3), 1))*INDIRECT(ADDRESS(ROW()+(0), COLUMN()+(-1), 1)), 2)</f>
        <v>149.32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1885.52</v>
      </c>
      <c r="G15" s="24">
        <f ca="1">ROUND(INDIRECT(ADDRESS(ROW()+(0), COLUMN()+(-3), 1))*INDIRECT(ADDRESS(ROW()+(0), COLUMN()+(-1), 1))/100, 2)</f>
        <v>37.71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1923.23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