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<sst xmlns="http://schemas.openxmlformats.org/spreadsheetml/2006/main" count="31" uniqueCount="31">
  <si>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</si>
  <si>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GMM010</t>
  </si>
  <si>
    <t xml:space="preserve">m²</t>
  </si>
  <si>
    <t xml:space="preserve">Mur porteur en maçonnerie chaînée de briques en terre cuite à isolation répartie.</t>
  </si>
  <si>
    <r>
      <rPr>
        <sz val="7.80"/>
        <color rgb="FF000000"/>
        <rFont val="A"/>
        <family val="2"/>
      </rPr>
      <t xml:space="preserve">Mur porteur de </t>
    </r>
    <r>
      <rPr>
        <b/>
        <sz val="7.80"/>
        <color rgb="FF000000"/>
        <rFont val="A"/>
        <family val="2"/>
      </rPr>
      <t xml:space="preserve">42,5 cm</t>
    </r>
    <r>
      <rPr>
        <sz val="7.80"/>
        <color rgb="FF000000"/>
        <rFont val="A"/>
        <family val="2"/>
      </rPr>
      <t xml:space="preserve"> d'épaisseur en maçonnerie chaînée, </t>
    </r>
    <r>
      <rPr>
        <b/>
        <sz val="7.80"/>
        <color rgb="FF000000"/>
        <rFont val="A"/>
        <family val="2"/>
      </rPr>
      <t xml:space="preserve">de brique Monomur, Porotherm R42 "WIENERBERGER", à revêtir, 282x425x249 mm, pose avec du mortier à joints minces Porotherm "WIENERBERGER"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renforcée à l'aide de chaînages horizontaux ou verticaux de béton coulé en place ou blocs spéciaux (non compris dans ce prix)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</si>
  <si>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</si>
  <si>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</si>
  <si>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</si>
  <si>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</si>
  <si>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</si>
  <si>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</si>
  <si>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mt04bwi010uaaa</t>
  </si>
  <si>
    <t xml:space="preserve">Brique Monomur, Porotherm R42 "WIENERBERGER", à revêtir, 282x425x249 mm, résistance à la compression 8 MPa, selon NF EN 771-1, résistance thermique de la maçonnerie 3,83 m²K/W.</t>
  </si>
  <si>
    <t xml:space="preserve">U</t>
  </si>
  <si>
    <t xml:space="preserve">mt09mif060b</t>
  </si>
  <si>
    <t xml:space="preserve">Mortier à joints minces Porotherm "WIENERBERGER", composé de ciment, résine, sable siliceux et additifs spécifiques, fourni en sacs de 25 kg, gâché sur chantier avec une proportion en volume de 1/3.</t>
  </si>
  <si>
    <t xml:space="preserve">kg</t>
  </si>
  <si>
    <t xml:space="preserve">mq06mms010</t>
  </si>
  <si>
    <t xml:space="preserve">Mélangeuse en continu avec silo, pour mortier industriel à sec, fourni en vrac.</t>
  </si>
  <si>
    <t xml:space="preserve">h</t>
  </si>
  <si>
    <t xml:space="preserve">mo021</t>
  </si>
  <si>
    <t xml:space="preserve">Compagnon professionnel III/CP2 VRD espaces privés pour des travaux de maçonnerie.</t>
  </si>
  <si>
    <t xml:space="preserve">h</t>
  </si>
  <si>
    <t xml:space="preserve">mo114</t>
  </si>
  <si>
    <t xml:space="preserve">Ouvrier d'exécution I/OE1 VRD espaces privés pour des travaux de maçonnerie.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</si>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</sst>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8.74" customWidth="1"/>
    <col min="3" max="3" width="21.57" customWidth="1"/>
    <col min="4" max="4" width="28.12" customWidth="1"/>
    <col min="5" max="5" width="5.54" customWidth="1"/>
    <col min="6" max="6" width="8.60" customWidth="1"/>
    <col min="7" max="7" width="0.87" customWidth="1"/>
    <col min="8" max="8" width="4.95" customWidth="1"/>
    <col min="9" max="9" width="10.05" customWidth="1"/>
    <col min="10" max="10" width="5.97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14.000000</v>
      </c>
      <c r="G8" s="14" t="s">
        <v>13</v>
      </c>
      <c r="H8" s="14"/>
      <c r="I8" s="16">
        <v>5.320000</v>
      </c>
      <c r="J8" s="16"/>
      <c r="K8" s="16">
        <f ca="1">ROUND(INDIRECT(ADDRESS(ROW()+(0), COLUMN()+(-5), 1))*INDIRECT(ADDRESS(ROW()+(0), COLUMN()+(-2), 1)), 2)</f>
        <v>74.480000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3.700000</v>
      </c>
      <c r="G9" s="19" t="s">
        <v>16</v>
      </c>
      <c r="H9" s="19"/>
      <c r="I9" s="20">
        <v>0.550000</v>
      </c>
      <c r="J9" s="20"/>
      <c r="K9" s="20">
        <f ca="1">ROUND(INDIRECT(ADDRESS(ROW()+(0), COLUMN()+(-5), 1))*INDIRECT(ADDRESS(ROW()+(0), COLUMN()+(-2), 1)), 2)</f>
        <v>2.040000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0.058000</v>
      </c>
      <c r="G10" s="19" t="s">
        <v>19</v>
      </c>
      <c r="H10" s="19"/>
      <c r="I10" s="20">
        <v>1.730000</v>
      </c>
      <c r="J10" s="20"/>
      <c r="K10" s="20">
        <f ca="1">ROUND(INDIRECT(ADDRESS(ROW()+(0), COLUMN()+(-5), 1))*INDIRECT(ADDRESS(ROW()+(0), COLUMN()+(-2), 1)), 2)</f>
        <v>0.100000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1.164000</v>
      </c>
      <c r="G11" s="19" t="s">
        <v>22</v>
      </c>
      <c r="H11" s="19"/>
      <c r="I11" s="20">
        <v>24.110000</v>
      </c>
      <c r="J11" s="20"/>
      <c r="K11" s="20">
        <f ca="1">ROUND(INDIRECT(ADDRESS(ROW()+(0), COLUMN()+(-5), 1))*INDIRECT(ADDRESS(ROW()+(0), COLUMN()+(-2), 1)), 2)</f>
        <v>28.060000</v>
      </c>
    </row>
    <row r="12" spans="1:11" ht="21.60" thickBot="1" customHeight="1">
      <c r="A12" s="17" t="s">
        <v>23</v>
      </c>
      <c r="B12" s="21" t="s">
        <v>24</v>
      </c>
      <c r="C12" s="21"/>
      <c r="D12" s="21"/>
      <c r="E12" s="21"/>
      <c r="F12" s="22">
        <v>0.651000</v>
      </c>
      <c r="G12" s="23" t="s">
        <v>25</v>
      </c>
      <c r="H12" s="23"/>
      <c r="I12" s="24">
        <v>20.140000</v>
      </c>
      <c r="J12" s="24"/>
      <c r="K12" s="24">
        <f ca="1">ROUND(INDIRECT(ADDRESS(ROW()+(0), COLUMN()+(-5), 1))*INDIRECT(ADDRESS(ROW()+(0), COLUMN()+(-2), 1)), 2)</f>
        <v>13.110000</v>
      </c>
    </row>
    <row r="13" spans="1:11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117.790000</v>
      </c>
      <c r="J13" s="16"/>
      <c r="K13" s="16">
        <f ca="1">ROUND(INDIRECT(ADDRESS(ROW()+(0), COLUMN()+(-5), 1))*INDIRECT(ADDRESS(ROW()+(0), COLUMN()+(-2), 1))/100, 2)</f>
        <v>2.360000</v>
      </c>
    </row>
    <row r="14" spans="1:11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120.150000</v>
      </c>
      <c r="J14" s="24"/>
      <c r="K14" s="24">
        <f ca="1">ROUND(INDIRECT(ADDRESS(ROW()+(0), COLUMN()+(-5), 1))*INDIRECT(ADDRESS(ROW()+(0), COLUMN()+(-2), 1))/100, 2)</f>
        <v>3.600000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123.750000</v>
      </c>
    </row>
  </sheetData>
  <mergeCells count="3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