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<sst xmlns="http://schemas.openxmlformats.org/spreadsheetml/2006/main" count="47" uniqueCount="47">
  <si>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</si>
  <si>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GMM020</t>
  </si>
  <si>
    <t xml:space="preserve">m²</t>
  </si>
  <si>
    <t xml:space="preserve">Mur de façade, en maçonnerie de briques en terre cuite à isolation répartie, pose à joint mince.</t>
  </si>
  <si>
    <r>
      <rPr>
        <sz val="7.80"/>
        <color rgb="FF000000"/>
        <rFont val="A"/>
        <family val="2"/>
      </rPr>
      <t xml:space="preserve">Mur de façade, </t>
    </r>
    <r>
      <rPr>
        <b/>
        <sz val="7.80"/>
        <color rgb="FF000000"/>
        <rFont val="A"/>
        <family val="2"/>
      </rPr>
      <t xml:space="preserve">de 37,5 cm d'épaisseur, en maçonnerie de brique Monomur, à revêtir, 250x375x249 mm, pose avec du mortier à joints minces, renforcée à l'aide de chaînages verticaux avec 0,45 kg/m² d' armatures en acier Fe E 500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</si>
  <si>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</si>
  <si>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</si>
  <si>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</si>
  <si>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</si>
  <si>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</si>
  <si>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</si>
  <si>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mt04bwi010ebab</t>
  </si>
  <si>
    <t xml:space="preserve">Brique Monomur, à revêtir, 250x375x249 mm, résistance à la compression 8 MPa, selon NF EN 771-1, résistance thermique de la maçonnerie 3,09 m²K/W.</t>
  </si>
  <si>
    <t xml:space="preserve">U</t>
  </si>
  <si>
    <t xml:space="preserve">mt09mif060a</t>
  </si>
  <si>
    <t xml:space="preserve">Mortier à joints minces composé de ciment, résine, sable siliceux et additifs spécifiques, fourni en sacs de 25 kg, gâché sur chantier avec une proportion en volume de 1/3.</t>
  </si>
  <si>
    <t xml:space="preserve">kg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</si>
  <si>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</si>
  <si>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</si>
  <si>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</si>
  <si>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mt10haf030fOEi</t>
  </si>
  <si>
    <t xml:space="preserve">Béton C25/30 (XC1(F) D20; S3; Cl 0,4), prêt à l'emploi, selon NF EN 206-1.</t>
  </si>
  <si>
    <t xml:space="preserve">m³</t>
  </si>
  <si>
    <t xml:space="preserve">mt16pea040a</t>
  </si>
  <si>
    <t xml:space="preserve">Panneau rigide en polystyrène expansé, selon NF EN 13163, de 20x200 mm, résistance thermique 0,5 m²K/W, conductivité thermique 0,038 W/(mK).</t>
  </si>
  <si>
    <t xml:space="preserve">m</t>
  </si>
  <si>
    <t xml:space="preserve">mt04bwi016zb</t>
  </si>
  <si>
    <t xml:space="preserve">Planelle avec apport thermique 500x65x190 mm, à placer avec du mortier de ciment, résistance thermique 0,33 m²K/W.</t>
  </si>
  <si>
    <t xml:space="preserve">U</t>
  </si>
  <si>
    <t xml:space="preserve">mt09mor020d</t>
  </si>
  <si>
    <t xml:space="preserve">Mortier bâtard de ciment CEM II/A-P 32,5 R, chaux et sable, type M-10, confectionné sur chantier avec 380 kg/m³ de ciment et une proportion en volume 1:1/2:4.</t>
  </si>
  <si>
    <t xml:space="preserve">m³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</si>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</sst>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6.99" customWidth="1"/>
    <col min="3" max="3" width="19.82" customWidth="1"/>
    <col min="4" max="4" width="37.16" customWidth="1"/>
    <col min="5" max="5" width="8.60" customWidth="1"/>
    <col min="6" max="6" width="4.66" customWidth="1"/>
    <col min="7" max="7" width="1.17" customWidth="1"/>
    <col min="8" max="8" width="11.95" customWidth="1"/>
    <col min="9" max="9" width="4.08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16.000000</v>
      </c>
      <c r="F8" s="14" t="s">
        <v>13</v>
      </c>
      <c r="G8" s="14"/>
      <c r="H8" s="16">
        <v>3.880000</v>
      </c>
      <c r="I8" s="16"/>
      <c r="J8" s="16">
        <f ca="1">ROUND(INDIRECT(ADDRESS(ROW()+(0), COLUMN()+(-5), 1))*INDIRECT(ADDRESS(ROW()+(0), COLUMN()+(-2), 1)), 2)</f>
        <v>62.080000</v>
      </c>
    </row>
    <row r="9" spans="1:10" ht="31.20" thickBot="1" customHeight="1">
      <c r="A9" s="17" t="s">
        <v>14</v>
      </c>
      <c r="B9" s="17" t="s">
        <v>15</v>
      </c>
      <c r="C9" s="17"/>
      <c r="D9" s="17"/>
      <c r="E9" s="18">
        <v>3.300000</v>
      </c>
      <c r="F9" s="19" t="s">
        <v>16</v>
      </c>
      <c r="G9" s="19"/>
      <c r="H9" s="20">
        <v>0.530000</v>
      </c>
      <c r="I9" s="20"/>
      <c r="J9" s="20">
        <f ca="1">ROUND(INDIRECT(ADDRESS(ROW()+(0), COLUMN()+(-5), 1))*INDIRECT(ADDRESS(ROW()+(0), COLUMN()+(-2), 1)), 2)</f>
        <v>1.750000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0.940000</v>
      </c>
      <c r="F10" s="19" t="s">
        <v>19</v>
      </c>
      <c r="G10" s="19"/>
      <c r="H10" s="20">
        <v>1.370000</v>
      </c>
      <c r="I10" s="20"/>
      <c r="J10" s="20">
        <f ca="1">ROUND(INDIRECT(ADDRESS(ROW()+(0), COLUMN()+(-5), 1))*INDIRECT(ADDRESS(ROW()+(0), COLUMN()+(-2), 1)), 2)</f>
        <v>1.290000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0.013000</v>
      </c>
      <c r="F11" s="19" t="s">
        <v>22</v>
      </c>
      <c r="G11" s="19"/>
      <c r="H11" s="20">
        <v>133.000000</v>
      </c>
      <c r="I11" s="20"/>
      <c r="J11" s="20">
        <f ca="1">ROUND(INDIRECT(ADDRESS(ROW()+(0), COLUMN()+(-5), 1))*INDIRECT(ADDRESS(ROW()+(0), COLUMN()+(-2), 1)), 2)</f>
        <v>1.730000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8">
        <v>0.330000</v>
      </c>
      <c r="F12" s="19" t="s">
        <v>25</v>
      </c>
      <c r="G12" s="19"/>
      <c r="H12" s="20">
        <v>1.190000</v>
      </c>
      <c r="I12" s="20"/>
      <c r="J12" s="20">
        <f ca="1">ROUND(INDIRECT(ADDRESS(ROW()+(0), COLUMN()+(-5), 1))*INDIRECT(ADDRESS(ROW()+(0), COLUMN()+(-2), 1)), 2)</f>
        <v>0.390000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8">
        <v>2.000000</v>
      </c>
      <c r="F13" s="19" t="s">
        <v>28</v>
      </c>
      <c r="G13" s="19"/>
      <c r="H13" s="20">
        <v>1.110000</v>
      </c>
      <c r="I13" s="20"/>
      <c r="J13" s="20">
        <f ca="1">ROUND(INDIRECT(ADDRESS(ROW()+(0), COLUMN()+(-5), 1))*INDIRECT(ADDRESS(ROW()+(0), COLUMN()+(-2), 1)), 2)</f>
        <v>2.220000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8">
        <v>0.001000</v>
      </c>
      <c r="F14" s="19" t="s">
        <v>31</v>
      </c>
      <c r="G14" s="19"/>
      <c r="H14" s="20">
        <v>162.100000</v>
      </c>
      <c r="I14" s="20"/>
      <c r="J14" s="20">
        <f ca="1">ROUND(INDIRECT(ADDRESS(ROW()+(0), COLUMN()+(-5), 1))*INDIRECT(ADDRESS(ROW()+(0), COLUMN()+(-2), 1)), 2)</f>
        <v>0.160000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0.051000</v>
      </c>
      <c r="F15" s="19" t="s">
        <v>34</v>
      </c>
      <c r="G15" s="19"/>
      <c r="H15" s="20">
        <v>1.730000</v>
      </c>
      <c r="I15" s="20"/>
      <c r="J15" s="20">
        <f ca="1">ROUND(INDIRECT(ADDRESS(ROW()+(0), COLUMN()+(-5), 1))*INDIRECT(ADDRESS(ROW()+(0), COLUMN()+(-2), 1)), 2)</f>
        <v>0.090000</v>
      </c>
    </row>
    <row r="16" spans="1:10" ht="21.60" thickBot="1" customHeight="1">
      <c r="A16" s="17" t="s">
        <v>35</v>
      </c>
      <c r="B16" s="17" t="s">
        <v>36</v>
      </c>
      <c r="C16" s="17"/>
      <c r="D16" s="17"/>
      <c r="E16" s="18">
        <v>1.263000</v>
      </c>
      <c r="F16" s="19" t="s">
        <v>37</v>
      </c>
      <c r="G16" s="19"/>
      <c r="H16" s="20">
        <v>24.110000</v>
      </c>
      <c r="I16" s="20"/>
      <c r="J16" s="20">
        <f ca="1">ROUND(INDIRECT(ADDRESS(ROW()+(0), COLUMN()+(-5), 1))*INDIRECT(ADDRESS(ROW()+(0), COLUMN()+(-2), 1)), 2)</f>
        <v>30.450000</v>
      </c>
    </row>
    <row r="17" spans="1:10" ht="21.60" thickBot="1" customHeight="1">
      <c r="A17" s="17" t="s">
        <v>38</v>
      </c>
      <c r="B17" s="21" t="s">
        <v>39</v>
      </c>
      <c r="C17" s="21"/>
      <c r="D17" s="21"/>
      <c r="E17" s="22">
        <v>0.690000</v>
      </c>
      <c r="F17" s="23" t="s">
        <v>40</v>
      </c>
      <c r="G17" s="23"/>
      <c r="H17" s="24">
        <v>20.140000</v>
      </c>
      <c r="I17" s="24"/>
      <c r="J17" s="24">
        <f ca="1">ROUND(INDIRECT(ADDRESS(ROW()+(0), COLUMN()+(-5), 1))*INDIRECT(ADDRESS(ROW()+(0), COLUMN()+(-2), 1)), 2)</f>
        <v>13.900000</v>
      </c>
    </row>
    <row r="18" spans="1:10" ht="12.00" thickBot="1" customHeight="1">
      <c r="A18" s="17"/>
      <c r="B18" s="10" t="s">
        <v>41</v>
      </c>
      <c r="C18" s="10"/>
      <c r="D18" s="10"/>
      <c r="E18" s="12">
        <v>2.000000</v>
      </c>
      <c r="F18" s="14" t="s">
        <v>42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114.060000</v>
      </c>
      <c r="I18" s="16"/>
      <c r="J18" s="16">
        <f ca="1">ROUND(INDIRECT(ADDRESS(ROW()+(0), COLUMN()+(-5), 1))*INDIRECT(ADDRESS(ROW()+(0), COLUMN()+(-2), 1))/100, 2)</f>
        <v>2.280000</v>
      </c>
    </row>
    <row r="19" spans="1:10" ht="12.00" thickBot="1" customHeight="1">
      <c r="A19" s="21"/>
      <c r="B19" s="21" t="s">
        <v>43</v>
      </c>
      <c r="C19" s="21"/>
      <c r="D19" s="21"/>
      <c r="E19" s="22">
        <v>3.000000</v>
      </c>
      <c r="F19" s="23" t="s">
        <v>44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116.340000</v>
      </c>
      <c r="I19" s="24"/>
      <c r="J19" s="24">
        <f ca="1">ROUND(INDIRECT(ADDRESS(ROW()+(0), COLUMN()+(-5), 1))*INDIRECT(ADDRESS(ROW()+(0), COLUMN()+(-2), 1))/100, 2)</f>
        <v>3.490000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119.830000</v>
      </c>
    </row>
  </sheetData>
  <mergeCells count="48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A20:E20"/>
    <mergeCell ref="F20:G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