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<sst xmlns="http://schemas.openxmlformats.org/spreadsheetml/2006/main" count="47" uniqueCount="47">
  <si>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</si>
  <si>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GMM030</t>
  </si>
  <si>
    <t xml:space="preserve">m²</t>
  </si>
  <si>
    <t xml:space="preserve">Mur mitoyen, en maçonnerie de briques en terre cuite à isolation répartie, pose à joint mince.</t>
  </si>
  <si>
    <r>
      <rPr>
        <sz val="7.80"/>
        <color rgb="FF000000"/>
        <rFont val="A"/>
        <family val="2"/>
      </rPr>
      <t xml:space="preserve">Mur mitoyen, </t>
    </r>
    <r>
      <rPr>
        <b/>
        <sz val="7.80"/>
        <color rgb="FF000000"/>
        <rFont val="A"/>
        <family val="2"/>
      </rPr>
      <t xml:space="preserve">de 37,5 cm d'épaisseur, en maçonnerie de brique Monomur, à revêtir, 250x375x249 mm, pose avec du mortier à joints minces, renforcée à l'aide de chaînages verticaux avec 0,45 kg/m² d' armatures en acier Fe E 500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</si>
  <si>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</si>
  <si>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</si>
  <si>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</si>
  <si>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</si>
  <si>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</si>
  <si>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</si>
  <si>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mt04bwi010ebab</t>
  </si>
  <si>
    <t xml:space="preserve">Brique Monomur, à revêtir, 250x375x249 mm, résistance à la compression 8 MPa, selon NF EN 771-1, résistance thermique de la maçonnerie 3,09 m²K/W.</t>
  </si>
  <si>
    <t xml:space="preserve">U</t>
  </si>
  <si>
    <t xml:space="preserve">mt09mif060a</t>
  </si>
  <si>
    <t xml:space="preserve">Mortier à joints minces composé de ciment, résine, sable siliceux et additifs spécifiques, fourni en sacs de 25 kg, gâché sur chantier avec une proportion en volume de 1/3.</t>
  </si>
  <si>
    <t xml:space="preserve">kg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</si>
  <si>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</si>
  <si>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</si>
  <si>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</si>
  <si>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mt10haf030fOEi</t>
  </si>
  <si>
    <t xml:space="preserve">Béton C25/30 (XC1(F) D20; S3; Cl 0,4), prêt à l'emploi, selon NF EN 206-1.</t>
  </si>
  <si>
    <t xml:space="preserve">m³</t>
  </si>
  <si>
    <t xml:space="preserve">mt16pea040a</t>
  </si>
  <si>
    <t xml:space="preserve">Panneau rigide en polystyrène expansé, selon NF EN 13163, de 20x200 mm, résistance thermique 0,5 m²K/W, conductivité thermique 0,038 W/(mK).</t>
  </si>
  <si>
    <t xml:space="preserve">m</t>
  </si>
  <si>
    <t xml:space="preserve">mt04bwi016zb</t>
  </si>
  <si>
    <t xml:space="preserve">Planelle avec apport thermique 500x65x190 mm, à placer avec du mortier de ciment, résistance thermique 0,33 m²K/W.</t>
  </si>
  <si>
    <t xml:space="preserve">U</t>
  </si>
  <si>
    <t xml:space="preserve">mt09mor020d</t>
  </si>
  <si>
    <t xml:space="preserve">Mortier bâtard de ciment CEM II/A-P 32,5 R, chaux et sable, type M-10, confectionné sur chantier avec 380 kg/m³ de ciment et une proportion en volume 1:1/2:4.</t>
  </si>
  <si>
    <t xml:space="preserve">m³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</si>
  <si>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</si>
  <si>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</si>
  <si>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</si>
  <si>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mo021</t>
  </si>
  <si>
    <t xml:space="preserve">Compagnon professionnel III/CP2 VRD espaces privés pour des travaux de maçonnerie.</t>
  </si>
  <si>
    <t xml:space="preserve">h</t>
  </si>
  <si>
    <t xml:space="preserve">mo114</t>
  </si>
  <si>
    <t xml:space="preserve">Ouvrier d'exécution I/OE1 VRD espaces privés pour des travaux de maçonnerie.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</si>
  <si>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</si>
  <si>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</si>
  <si>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</si>
  <si>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</si>
  <si>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</si>
  <si>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5,87€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</si>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</sst>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6.70" customWidth="1"/>
    <col min="3" max="3" width="19.53" customWidth="1"/>
    <col min="4" max="4" width="37.74" customWidth="1"/>
    <col min="5" max="5" width="0.58" customWidth="1"/>
    <col min="6" max="6" width="8.01" customWidth="1"/>
    <col min="7" max="7" width="4.95" customWidth="1"/>
    <col min="8" max="8" width="0.87" customWidth="1"/>
    <col min="9" max="9" width="12.09" customWidth="1"/>
    <col min="10" max="10" width="3.9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16.000000</v>
      </c>
      <c r="F8" s="12"/>
      <c r="G8" s="14" t="s">
        <v>13</v>
      </c>
      <c r="H8" s="14"/>
      <c r="I8" s="16">
        <v>3.880000</v>
      </c>
      <c r="J8" s="16"/>
      <c r="K8" s="16">
        <f ca="1">ROUND(INDIRECT(ADDRESS(ROW()+(0), COLUMN()+(-6), 1))*INDIRECT(ADDRESS(ROW()+(0), COLUMN()+(-2), 1)), 2)</f>
        <v>62.080000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8">
        <v>3.300000</v>
      </c>
      <c r="F9" s="18"/>
      <c r="G9" s="19" t="s">
        <v>16</v>
      </c>
      <c r="H9" s="19"/>
      <c r="I9" s="20">
        <v>0.530000</v>
      </c>
      <c r="J9" s="20"/>
      <c r="K9" s="20">
        <f ca="1">ROUND(INDIRECT(ADDRESS(ROW()+(0), COLUMN()+(-6), 1))*INDIRECT(ADDRESS(ROW()+(0), COLUMN()+(-2), 1)), 2)</f>
        <v>1.750000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0.450000</v>
      </c>
      <c r="F10" s="18"/>
      <c r="G10" s="19" t="s">
        <v>19</v>
      </c>
      <c r="H10" s="19"/>
      <c r="I10" s="20">
        <v>1.370000</v>
      </c>
      <c r="J10" s="20"/>
      <c r="K10" s="20">
        <f ca="1">ROUND(INDIRECT(ADDRESS(ROW()+(0), COLUMN()+(-6), 1))*INDIRECT(ADDRESS(ROW()+(0), COLUMN()+(-2), 1)), 2)</f>
        <v>0.620000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8">
        <v>0.008000</v>
      </c>
      <c r="F11" s="18"/>
      <c r="G11" s="19" t="s">
        <v>22</v>
      </c>
      <c r="H11" s="19"/>
      <c r="I11" s="20">
        <v>133.000000</v>
      </c>
      <c r="J11" s="20"/>
      <c r="K11" s="20">
        <f ca="1">ROUND(INDIRECT(ADDRESS(ROW()+(0), COLUMN()+(-6), 1))*INDIRECT(ADDRESS(ROW()+(0), COLUMN()+(-2), 1)), 2)</f>
        <v>1.060000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8">
        <v>0.330000</v>
      </c>
      <c r="F12" s="18"/>
      <c r="G12" s="19" t="s">
        <v>25</v>
      </c>
      <c r="H12" s="19"/>
      <c r="I12" s="20">
        <v>1.190000</v>
      </c>
      <c r="J12" s="20"/>
      <c r="K12" s="20">
        <f ca="1">ROUND(INDIRECT(ADDRESS(ROW()+(0), COLUMN()+(-6), 1))*INDIRECT(ADDRESS(ROW()+(0), COLUMN()+(-2), 1)), 2)</f>
        <v>0.390000</v>
      </c>
    </row>
    <row r="13" spans="1:11" ht="21.60" thickBot="1" customHeight="1">
      <c r="A13" s="17" t="s">
        <v>26</v>
      </c>
      <c r="B13" s="17" t="s">
        <v>27</v>
      </c>
      <c r="C13" s="17"/>
      <c r="D13" s="17"/>
      <c r="E13" s="18">
        <v>2.000000</v>
      </c>
      <c r="F13" s="18"/>
      <c r="G13" s="19" t="s">
        <v>28</v>
      </c>
      <c r="H13" s="19"/>
      <c r="I13" s="20">
        <v>1.110000</v>
      </c>
      <c r="J13" s="20"/>
      <c r="K13" s="20">
        <f ca="1">ROUND(INDIRECT(ADDRESS(ROW()+(0), COLUMN()+(-6), 1))*INDIRECT(ADDRESS(ROW()+(0), COLUMN()+(-2), 1)), 2)</f>
        <v>2.220000</v>
      </c>
    </row>
    <row r="14" spans="1:11" ht="31.20" thickBot="1" customHeight="1">
      <c r="A14" s="17" t="s">
        <v>29</v>
      </c>
      <c r="B14" s="17" t="s">
        <v>30</v>
      </c>
      <c r="C14" s="17"/>
      <c r="D14" s="17"/>
      <c r="E14" s="18">
        <v>0.001000</v>
      </c>
      <c r="F14" s="18"/>
      <c r="G14" s="19" t="s">
        <v>31</v>
      </c>
      <c r="H14" s="19"/>
      <c r="I14" s="20">
        <v>162.100000</v>
      </c>
      <c r="J14" s="20"/>
      <c r="K14" s="20">
        <f ca="1">ROUND(INDIRECT(ADDRESS(ROW()+(0), COLUMN()+(-6), 1))*INDIRECT(ADDRESS(ROW()+(0), COLUMN()+(-2), 1)), 2)</f>
        <v>0.160000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0.051000</v>
      </c>
      <c r="F15" s="18"/>
      <c r="G15" s="19" t="s">
        <v>34</v>
      </c>
      <c r="H15" s="19"/>
      <c r="I15" s="20">
        <v>1.730000</v>
      </c>
      <c r="J15" s="20"/>
      <c r="K15" s="20">
        <f ca="1">ROUND(INDIRECT(ADDRESS(ROW()+(0), COLUMN()+(-6), 1))*INDIRECT(ADDRESS(ROW()+(0), COLUMN()+(-2), 1)), 2)</f>
        <v>0.090000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8">
        <v>1.203000</v>
      </c>
      <c r="F16" s="18"/>
      <c r="G16" s="19" t="s">
        <v>37</v>
      </c>
      <c r="H16" s="19"/>
      <c r="I16" s="20">
        <v>24.110000</v>
      </c>
      <c r="J16" s="20"/>
      <c r="K16" s="20">
        <f ca="1">ROUND(INDIRECT(ADDRESS(ROW()+(0), COLUMN()+(-6), 1))*INDIRECT(ADDRESS(ROW()+(0), COLUMN()+(-2), 1)), 2)</f>
        <v>29.000000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2">
        <v>0.660000</v>
      </c>
      <c r="F17" s="22"/>
      <c r="G17" s="23" t="s">
        <v>40</v>
      </c>
      <c r="H17" s="23"/>
      <c r="I17" s="24">
        <v>20.140000</v>
      </c>
      <c r="J17" s="24"/>
      <c r="K17" s="24">
        <f ca="1">ROUND(INDIRECT(ADDRESS(ROW()+(0), COLUMN()+(-6), 1))*INDIRECT(ADDRESS(ROW()+(0), COLUMN()+(-2), 1)), 2)</f>
        <v>13.290000</v>
      </c>
    </row>
    <row r="18" spans="1:11" ht="12.00" thickBot="1" customHeight="1">
      <c r="A18" s="17"/>
      <c r="B18" s="10" t="s">
        <v>41</v>
      </c>
      <c r="C18" s="10"/>
      <c r="D18" s="10"/>
      <c r="E18" s="12">
        <v>3.000000</v>
      </c>
      <c r="F18" s="12"/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110.660000</v>
      </c>
      <c r="J18" s="16"/>
      <c r="K18" s="16">
        <f ca="1">ROUND(INDIRECT(ADDRESS(ROW()+(0), COLUMN()+(-6), 1))*INDIRECT(ADDRESS(ROW()+(0), COLUMN()+(-2), 1))/100, 2)</f>
        <v>3.320000</v>
      </c>
    </row>
    <row r="19" spans="1:11" ht="12.00" thickBot="1" customHeight="1">
      <c r="A19" s="21"/>
      <c r="B19" s="21" t="s">
        <v>43</v>
      </c>
      <c r="C19" s="21"/>
      <c r="D19" s="21"/>
      <c r="E19" s="22">
        <v>3.000000</v>
      </c>
      <c r="F19" s="22"/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113.980000</v>
      </c>
      <c r="J19" s="24"/>
      <c r="K19" s="24">
        <f ca="1">ROUND(INDIRECT(ADDRESS(ROW()+(0), COLUMN()+(-6), 1))*INDIRECT(ADDRESS(ROW()+(0), COLUMN()+(-2), 1))/100, 2)</f>
        <v>3.420000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117.400000</v>
      </c>
    </row>
  </sheetData>
  <mergeCells count="62">
    <mergeCell ref="A1:K1"/>
    <mergeCell ref="A3:B3"/>
    <mergeCell ref="D3:E3"/>
    <mergeCell ref="F3:G3"/>
    <mergeCell ref="H3:I3"/>
    <mergeCell ref="J3:K3"/>
    <mergeCell ref="A4:K4"/>
    <mergeCell ref="B7:D7"/>
    <mergeCell ref="E7:F7"/>
    <mergeCell ref="G7:H7"/>
    <mergeCell ref="I7:J7"/>
    <mergeCell ref="B8:D8"/>
    <mergeCell ref="E8:F8"/>
    <mergeCell ref="G8:H8"/>
    <mergeCell ref="I8:J8"/>
    <mergeCell ref="B9:D9"/>
    <mergeCell ref="E9:F9"/>
    <mergeCell ref="G9:H9"/>
    <mergeCell ref="I9:J9"/>
    <mergeCell ref="B10:D10"/>
    <mergeCell ref="E10:F10"/>
    <mergeCell ref="G10:H10"/>
    <mergeCell ref="I10:J10"/>
    <mergeCell ref="B11:D11"/>
    <mergeCell ref="E11:F11"/>
    <mergeCell ref="G11:H11"/>
    <mergeCell ref="I11:J11"/>
    <mergeCell ref="B12:D12"/>
    <mergeCell ref="E12:F12"/>
    <mergeCell ref="G12:H12"/>
    <mergeCell ref="I12:J12"/>
    <mergeCell ref="B13:D13"/>
    <mergeCell ref="E13:F13"/>
    <mergeCell ref="G13:H13"/>
    <mergeCell ref="I13:J13"/>
    <mergeCell ref="B14:D14"/>
    <mergeCell ref="E14:F14"/>
    <mergeCell ref="G14:H14"/>
    <mergeCell ref="I14:J14"/>
    <mergeCell ref="B15:D15"/>
    <mergeCell ref="E15:F15"/>
    <mergeCell ref="G15:H15"/>
    <mergeCell ref="I15:J15"/>
    <mergeCell ref="B16:D16"/>
    <mergeCell ref="E16:F16"/>
    <mergeCell ref="G16:H16"/>
    <mergeCell ref="I16:J16"/>
    <mergeCell ref="B17:D17"/>
    <mergeCell ref="E17:F17"/>
    <mergeCell ref="G17:H17"/>
    <mergeCell ref="I17:J17"/>
    <mergeCell ref="B18:D18"/>
    <mergeCell ref="E18:F18"/>
    <mergeCell ref="G18:H18"/>
    <mergeCell ref="I18:J18"/>
    <mergeCell ref="B19:D19"/>
    <mergeCell ref="E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