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<sst xmlns="http://schemas.openxmlformats.org/spreadsheetml/2006/main" count="35" uniqueCount="35">
  <si>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</si>
  <si>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GMP020</t>
  </si>
  <si>
    <t xml:space="preserve">m³</t>
  </si>
  <si>
    <t xml:space="preserve">Mur de pierres de taille.</t>
  </si>
  <si>
    <r>
      <rPr>
        <sz val="7.80"/>
        <color rgb="FF000000"/>
        <rFont val="Arial"/>
        <family val="2"/>
      </rPr>
      <t xml:space="preserve">Mur en pierre de taille réalisé avec </t>
    </r>
    <r>
      <rPr>
        <b/>
        <sz val="7.80"/>
        <color rgb="FF000000"/>
        <rFont val="Arial"/>
        <family val="2"/>
      </rPr>
      <t xml:space="preserve">parpaings</t>
    </r>
    <r>
      <rPr>
        <sz val="7.80"/>
        <color rgb="FF000000"/>
        <rFont val="Arial"/>
        <family val="2"/>
      </rPr>
      <t xml:space="preserve"> en pierre </t>
    </r>
    <r>
      <rPr>
        <b/>
        <sz val="7.80"/>
        <color rgb="FF000000"/>
        <rFont val="Arial"/>
        <family val="2"/>
      </rPr>
      <t xml:space="preserve">calcaire</t>
    </r>
    <r>
      <rPr>
        <sz val="7.80"/>
        <color rgb="FF000000"/>
        <rFont val="Arial"/>
        <family val="2"/>
      </rPr>
      <t xml:space="preserve"> avec finition </t>
    </r>
    <r>
      <rPr>
        <b/>
        <sz val="7.80"/>
        <color rgb="FF000000"/>
        <rFont val="Arial"/>
        <family val="2"/>
      </rPr>
      <t xml:space="preserve">bouchardée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dans la face visible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</si>
  <si>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</si>
  <si>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</si>
  <si>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</si>
  <si>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</si>
  <si>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</si>
  <si>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</si>
  <si>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mt09mor010c</t>
  </si>
  <si>
    <t xml:space="preserve">Mortier de ciment CEM II/B-P 32,5 N type M-5, confectionné sur site avec 250 kg/m³ de ciment et une proportion en volume 1/6.</t>
  </si>
  <si>
    <t xml:space="preserve">m³</t>
  </si>
  <si>
    <t xml:space="preserve">mt08cem010b</t>
  </si>
  <si>
    <t xml:space="preserve">Ciment Portland CEM I 32,5 R, en sacs, selon NF EN 197-1.</t>
  </si>
  <si>
    <t xml:space="preserve">kg</t>
  </si>
  <si>
    <t xml:space="preserve">mt06pil020b</t>
  </si>
  <si>
    <t xml:space="preserve">Pierre de taille calcaire, réalisée avec des parpaings: pierres taillées en forme de parallélépipède et de dimensions minimales approximatives 40x22x18 cm.</t>
  </si>
  <si>
    <t xml:space="preserve">m³</t>
  </si>
  <si>
    <t xml:space="preserve">mq04cab010a</t>
  </si>
  <si>
    <t xml:space="preserve">Camion à benne basculante de 8 t de charge, de 180 CV.</t>
  </si>
  <si>
    <t xml:space="preserve">h</t>
  </si>
  <si>
    <t xml:space="preserve">mo020</t>
  </si>
  <si>
    <t xml:space="preserve">Compagnon professionnel III/CP2 poseur de pierre naturelle.</t>
  </si>
  <si>
    <t xml:space="preserve">h</t>
  </si>
  <si>
    <t xml:space="preserve">mo055</t>
  </si>
  <si>
    <t xml:space="preserve">Ouvrier professionnel II/OP poseur de pierre naturelle.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</si>
  <si>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</si>
  <si>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</si>
  <si>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</si>
  <si>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</si>
  <si>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</si>
  <si>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112,23€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</si>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</sst>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9" customWidth="1"/>
    <col min="2" max="2" width="4.52" customWidth="1"/>
    <col min="3" max="3" width="1.89" customWidth="1"/>
    <col min="4" max="4" width="64.26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0.150000</v>
      </c>
      <c r="F8" s="14" t="s">
        <v>13</v>
      </c>
      <c r="G8" s="16">
        <v>115.300000</v>
      </c>
      <c r="H8" s="16">
        <f ca="1">ROUND(INDIRECT(ADDRESS(ROW()+(0), COLUMN()+(-3), 1))*INDIRECT(ADDRESS(ROW()+(0), COLUMN()+(-1), 1)), 2)</f>
        <v>17.300000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0.110000</v>
      </c>
      <c r="H9" s="20">
        <f ca="1">ROUND(INDIRECT(ADDRESS(ROW()+(0), COLUMN()+(-3), 1))*INDIRECT(ADDRESS(ROW()+(0), COLUMN()+(-1), 1)), 2)</f>
        <v>0.110000</v>
      </c>
    </row>
    <row r="10" spans="1:8" ht="31.2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687.180000</v>
      </c>
      <c r="H10" s="20">
        <f ca="1">ROUND(INDIRECT(ADDRESS(ROW()+(0), COLUMN()+(-3), 1))*INDIRECT(ADDRESS(ROW()+(0), COLUMN()+(-1), 1)), 2)</f>
        <v>721.540000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1.090000</v>
      </c>
      <c r="F11" s="19" t="s">
        <v>22</v>
      </c>
      <c r="G11" s="20">
        <v>30.900000</v>
      </c>
      <c r="H11" s="20">
        <f ca="1">ROUND(INDIRECT(ADDRESS(ROW()+(0), COLUMN()+(-3), 1))*INDIRECT(ADDRESS(ROW()+(0), COLUMN()+(-1), 1)), 2)</f>
        <v>33.680000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12.285000</v>
      </c>
      <c r="F12" s="19" t="s">
        <v>25</v>
      </c>
      <c r="G12" s="20">
        <v>24.260000</v>
      </c>
      <c r="H12" s="20">
        <f ca="1">ROUND(INDIRECT(ADDRESS(ROW()+(0), COLUMN()+(-3), 1))*INDIRECT(ADDRESS(ROW()+(0), COLUMN()+(-1), 1)), 2)</f>
        <v>298.030000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>
        <v>12.285000</v>
      </c>
      <c r="F13" s="23" t="s">
        <v>28</v>
      </c>
      <c r="G13" s="24">
        <v>21.540000</v>
      </c>
      <c r="H13" s="24">
        <f ca="1">ROUND(INDIRECT(ADDRESS(ROW()+(0), COLUMN()+(-3), 1))*INDIRECT(ADDRESS(ROW()+(0), COLUMN()+(-1), 1)), 2)</f>
        <v>264.620000</v>
      </c>
    </row>
    <row r="14" spans="1:8" ht="12.00" thickBot="1" customHeight="1">
      <c r="A14" s="17"/>
      <c r="B14" s="17"/>
      <c r="C14" s="10" t="s">
        <v>29</v>
      </c>
      <c r="D14" s="10"/>
      <c r="E14" s="12">
        <v>2.000000</v>
      </c>
      <c r="F14" s="14" t="s">
        <v>30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1335.280000</v>
      </c>
      <c r="H14" s="16">
        <f ca="1">ROUND(INDIRECT(ADDRESS(ROW()+(0), COLUMN()+(-3), 1))*INDIRECT(ADDRESS(ROW()+(0), COLUMN()+(-1), 1))/100, 2)</f>
        <v>26.710000</v>
      </c>
    </row>
    <row r="15" spans="1:8" ht="12.00" thickBot="1" customHeight="1">
      <c r="A15" s="21"/>
      <c r="B15" s="21"/>
      <c r="C15" s="21" t="s">
        <v>31</v>
      </c>
      <c r="D15" s="21"/>
      <c r="E15" s="22">
        <v>3.000000</v>
      </c>
      <c r="F15" s="23" t="s">
        <v>32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1361.990000</v>
      </c>
      <c r="H15" s="24">
        <f ca="1">ROUND(INDIRECT(ADDRESS(ROW()+(0), COLUMN()+(-3), 1))*INDIRECT(ADDRESS(ROW()+(0), COLUMN()+(-1), 1))/100, 2)</f>
        <v>40.860000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1402.850000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