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<sst xmlns="http://schemas.openxmlformats.org/spreadsheetml/2006/main" count="33" uniqueCount="33">
  <si>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</si>
  <si>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GMP030</t>
  </si>
  <si>
    <t xml:space="preserve">m</t>
  </si>
  <si>
    <t xml:space="preserve">Chaperon.</t>
  </si>
  <si>
    <r>
      <rPr>
        <sz val="8.25"/>
        <color rgb="FF000000"/>
        <rFont val="Arial"/>
        <family val="2"/>
      </rPr>
      <t xml:space="preserve">Chaperon de granit Gris Mondariz de 20 cm de largeur, avec une épaisseur de 8 cm, finition sciée dans les faces visibles, avec les bords adoucis, pose sur mortier de chaux industriel, couleur Natural, M-5, fourni en sacs, pour l'arrêt du mur de maçonnerie, et jointement entre pièces et des assemblages avec les murs avec du mortier de joints cémenteux amélioré, type CG2 W A, selon NF EN 13888, avec absorption d'eau réduite et résistance élevée à l'abrasion, couleur Blanco.</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</si>
  <si>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</si>
  <si>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</si>
  <si>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</si>
  <si>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</si>
  <si>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</si>
  <si>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</si>
  <si>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mt06abl010sa</t>
  </si>
  <si>
    <t xml:space="preserve">Chaperon de granit Gris Mondariz de 20 cm de largeur et 8 cm d'épaisseur, finition sciée avec les bords adoucis, selon NF EN 771-6.</t>
  </si>
  <si>
    <t xml:space="preserve">m</t>
  </si>
  <si>
    <t xml:space="preserve">mt08aaa010a</t>
  </si>
  <si>
    <t xml:space="preserve">Eau.</t>
  </si>
  <si>
    <t xml:space="preserve">m³</t>
  </si>
  <si>
    <t xml:space="preserve">mt09mcu010aab</t>
  </si>
  <si>
    <t xml:space="preserve">Mortier industriel pour maçonnerie, de chaux, couleur Natural, catégorie M-5 (résistance à la compression 5 N/mm²), composé de chaux hydraulique naturelle, type NHL 3,5, selon NF EN 459-1 et granulats siliceux sélectionnés, fourni en sacs, selon NF EN 998-2.</t>
  </si>
  <si>
    <t xml:space="preserve">t</t>
  </si>
  <si>
    <t xml:space="preserve">mt09mcw050ba</t>
  </si>
  <si>
    <t xml:space="preserve">Mortier de joints cémenteux amélioré, type CG2 W A, selon NF EN 13888, avec absorption d'eau réduite et résistance élevée à l'abrasion, couleur Blanco, composé de ciment blanc, ciment gris, granulats calcaires, résines synthétiques, additifs organiques et inorganiques spécifiques et pigments minéraux, avec un contenu très bas de composés organiques volatiles (COV), extra-fin et imperméable à l'eau, pour jointoiement de tout type de pièces céramiques et pierres naturelles, pour joints de jusqu'à 3 mm.</t>
  </si>
  <si>
    <t xml:space="preserve">kg</t>
  </si>
  <si>
    <t xml:space="preserve">mo022</t>
  </si>
  <si>
    <t xml:space="preserve">Compagnon professionnel III/CP2 poseur de pierre naturelle.</t>
  </si>
  <si>
    <t xml:space="preserve">h</t>
  </si>
  <si>
    <t xml:space="preserve">mo060</t>
  </si>
  <si>
    <t xml:space="preserve">Ouvrier professionnel II/OP poseur de pierre naturelle.</t>
  </si>
  <si>
    <t xml:space="preserve">h</t>
  </si>
  <si>
    <t xml:space="preserve">Frais de chantier des unités d'ouvrage</t>
  </si>
  <si>
    <t xml:space="preserve">%</t>
  </si>
  <si>
    <t xml:space="preserve">Coût d'entretien décennal: 3,03€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</si>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</sst>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5.61" customWidth="1"/>
    <col min="3" max="3" width="77.35"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14.56</v>
      </c>
      <c r="G9" s="13">
        <f ca="1">ROUND(INDIRECT(ADDRESS(ROW()+(0), COLUMN()+(-3), 1))*INDIRECT(ADDRESS(ROW()+(0), COLUMN()+(-1), 1)), 2)</f>
        <v>14.56</v>
      </c>
    </row>
    <row r="10" spans="1:7" ht="13.50" thickBot="1" customHeight="1">
      <c r="A10" s="14" t="s">
        <v>14</v>
      </c>
      <c r="B10" s="14"/>
      <c r="C10" s="14" t="s">
        <v>15</v>
      </c>
      <c r="D10" s="15">
        <v>0.004</v>
      </c>
      <c r="E10" s="16" t="s">
        <v>16</v>
      </c>
      <c r="F10" s="17">
        <v>1.5</v>
      </c>
      <c r="G10" s="17">
        <f ca="1">ROUND(INDIRECT(ADDRESS(ROW()+(0), COLUMN()+(-3), 1))*INDIRECT(ADDRESS(ROW()+(0), COLUMN()+(-1), 1)), 2)</f>
        <v>0.01</v>
      </c>
    </row>
    <row r="11" spans="1:7" ht="34.50" thickBot="1" customHeight="1">
      <c r="A11" s="14" t="s">
        <v>17</v>
      </c>
      <c r="B11" s="14"/>
      <c r="C11" s="14" t="s">
        <v>18</v>
      </c>
      <c r="D11" s="15">
        <v>0.016</v>
      </c>
      <c r="E11" s="16" t="s">
        <v>19</v>
      </c>
      <c r="F11" s="17">
        <v>232.8</v>
      </c>
      <c r="G11" s="17">
        <f ca="1">ROUND(INDIRECT(ADDRESS(ROW()+(0), COLUMN()+(-3), 1))*INDIRECT(ADDRESS(ROW()+(0), COLUMN()+(-1), 1)), 2)</f>
        <v>3.72</v>
      </c>
    </row>
    <row r="12" spans="1:7" ht="66.00" thickBot="1" customHeight="1">
      <c r="A12" s="14" t="s">
        <v>20</v>
      </c>
      <c r="B12" s="14"/>
      <c r="C12" s="14" t="s">
        <v>21</v>
      </c>
      <c r="D12" s="15">
        <v>0.085</v>
      </c>
      <c r="E12" s="16" t="s">
        <v>22</v>
      </c>
      <c r="F12" s="17">
        <v>1.23</v>
      </c>
      <c r="G12" s="17">
        <f ca="1">ROUND(INDIRECT(ADDRESS(ROW()+(0), COLUMN()+(-3), 1))*INDIRECT(ADDRESS(ROW()+(0), COLUMN()+(-1), 1)), 2)</f>
        <v>0.1</v>
      </c>
    </row>
    <row r="13" spans="1:7" ht="13.50" thickBot="1" customHeight="1">
      <c r="A13" s="14" t="s">
        <v>23</v>
      </c>
      <c r="B13" s="14"/>
      <c r="C13" s="14" t="s">
        <v>24</v>
      </c>
      <c r="D13" s="15">
        <v>0.39</v>
      </c>
      <c r="E13" s="16" t="s">
        <v>25</v>
      </c>
      <c r="F13" s="17">
        <v>30.66</v>
      </c>
      <c r="G13" s="17">
        <f ca="1">ROUND(INDIRECT(ADDRESS(ROW()+(0), COLUMN()+(-3), 1))*INDIRECT(ADDRESS(ROW()+(0), COLUMN()+(-1), 1)), 2)</f>
        <v>11.96</v>
      </c>
    </row>
    <row r="14" spans="1:7" ht="13.50" thickBot="1" customHeight="1">
      <c r="A14" s="14" t="s">
        <v>26</v>
      </c>
      <c r="B14" s="14"/>
      <c r="C14" s="18" t="s">
        <v>27</v>
      </c>
      <c r="D14" s="19">
        <v>0.443</v>
      </c>
      <c r="E14" s="20" t="s">
        <v>28</v>
      </c>
      <c r="F14" s="21">
        <v>27.27</v>
      </c>
      <c r="G14" s="21">
        <f ca="1">ROUND(INDIRECT(ADDRESS(ROW()+(0), COLUMN()+(-3), 1))*INDIRECT(ADDRESS(ROW()+(0), COLUMN()+(-1), 1)), 2)</f>
        <v>12.08</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42.43</v>
      </c>
      <c r="G15" s="24">
        <f ca="1">ROUND(INDIRECT(ADDRESS(ROW()+(0), COLUMN()+(-3), 1))*INDIRECT(ADDRESS(ROW()+(0), COLUMN()+(-1), 1))/100, 2)</f>
        <v>0.85</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43.28</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