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<sst xmlns="http://schemas.openxmlformats.org/spreadsheetml/2006/main" count="57" uniqueCount="57">
  <si>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</si>
  <si>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GMT050</t>
  </si>
  <si>
    <t xml:space="preserve">m²</t>
  </si>
  <si>
    <t xml:space="preserve">Couche extérieure de façade double paroi, en maçonnerie de briques en terre cuite à isolation rapportée, pose à joint traditionnel, à revêtir.</t>
  </si>
  <si>
    <r>
      <rPr>
        <sz val="8.25"/>
        <color rgb="FF000000"/>
        <rFont val="Arial"/>
        <family val="2"/>
      </rPr>
      <t xml:space="preserve">Couche extérieure de façade double paroi, de 20 cm d'épaisseur, en maçonnerie de brique creuse en terre cuite avec perforations horizontales, résistance à la compression 2,8 MPa, résistance thermique de la maçonnerie 0,630 m²K/W, pose avec du mortier de ciment industriel, couleur grise, M-5, fourni en vrac, renforcée à l'aide de chaînages verticaux avec 0,45 kg/m² d' armatures en acier Fe E 500. Revêtement des abouts de plancher avec plaquettes en terre cuite, 0,09 m²K/W de résistance thermique, 800x40x200 mm, à revêtir. Réalisation des linteaux avec blocs en "U" avec armature et remplissage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</si>
  <si>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</si>
  <si>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</si>
  <si>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</si>
  <si>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</si>
  <si>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</si>
  <si>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</si>
  <si>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mt04lbx010a</t>
  </si>
  <si>
    <t xml:space="preserve">Brique creuse en terre cuite avec perforations horizontales, à revêtir, 570x200x300 mm, résistance thermique de la maçonnerie 0,63 m²K/W, pour utilisation en maçonnerie protégée (pièce en P), catégorie I, résistance à la compression 2,8 MPa, densité 629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</si>
  <si>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</si>
  <si>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</si>
  <si>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</si>
  <si>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</si>
  <si>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</si>
  <si>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</si>
  <si>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</si>
  <si>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</si>
  <si>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</si>
  <si>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</si>
  <si>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mt08cem000o</t>
  </si>
  <si>
    <t xml:space="preserve">Ciment gris en sacs.</t>
  </si>
  <si>
    <t xml:space="preserve">kg</t>
  </si>
  <si>
    <t xml:space="preserve">mt01arg000o</t>
  </si>
  <si>
    <t xml:space="preserve">Sable criblé.</t>
  </si>
  <si>
    <t xml:space="preserve">m³</t>
  </si>
  <si>
    <t xml:space="preserve">mt01arg001oc</t>
  </si>
  <si>
    <t xml:space="preserve">Gros granulats homogénéisés, de taille maximale 10 mm.</t>
  </si>
  <si>
    <t xml:space="preserve">m³</t>
  </si>
  <si>
    <t xml:space="preserve">mt04bwi015eD</t>
  </si>
  <si>
    <t xml:space="preserve">Plaquette en terre cuite, à revêtir, 0,09 m²K/W de résistance thermique, 800x40x200 mm, en abouts de plancher de 20 cm d'épaisseur.</t>
  </si>
  <si>
    <t xml:space="preserve">U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</si>
  <si>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</si>
  <si>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</si>
  <si>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</si>
  <si>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</si>
  <si>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</si>
  <si>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</si>
  <si>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</si>
  <si>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</si>
  <si>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</si>
  <si>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</si>
  <si>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</si>
  <si>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</si>
  <si>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</si>
  <si>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</si>
  <si>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</si>
  <si>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</si>
  <si>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</si>
  <si>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</si>
  <si>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</si>
  <si>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</si>
  <si>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3,70€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</si>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</sst>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6</v>
      </c>
      <c r="F9" s="11" t="s">
        <v>13</v>
      </c>
      <c r="G9" s="13">
        <v>4.43</v>
      </c>
      <c r="H9" s="13">
        <f ca="1">ROUND(INDIRECT(ADDRESS(ROW()+(0), COLUMN()+(-3), 1))*INDIRECT(ADDRESS(ROW()+(0), COLUMN()+(-1), 1)), 2)</f>
        <v>26.58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50.2</v>
      </c>
      <c r="H11" s="17">
        <f ca="1">ROUND(INDIRECT(ADDRESS(ROW()+(0), COLUMN()+(-3), 1))*INDIRECT(ADDRESS(ROW()+(0), COLUMN()+(-1), 1)), 2)</f>
        <v>0.85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0.94</v>
      </c>
      <c r="F12" s="16" t="s">
        <v>22</v>
      </c>
      <c r="G12" s="17">
        <v>2.62</v>
      </c>
      <c r="H12" s="17">
        <f ca="1">ROUND(INDIRECT(ADDRESS(ROW()+(0), COLUMN()+(-3), 1))*INDIRECT(ADDRESS(ROW()+(0), COLUMN()+(-1), 1)), 2)</f>
        <v>2.46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4.048</v>
      </c>
      <c r="F13" s="16" t="s">
        <v>25</v>
      </c>
      <c r="G13" s="17">
        <v>0.2</v>
      </c>
      <c r="H13" s="17">
        <f ca="1">ROUND(INDIRECT(ADDRESS(ROW()+(0), COLUMN()+(-3), 1))*INDIRECT(ADDRESS(ROW()+(0), COLUMN()+(-1), 1)), 2)</f>
        <v>0.81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0.004</v>
      </c>
      <c r="F14" s="16" t="s">
        <v>28</v>
      </c>
      <c r="G14" s="17">
        <v>45.17</v>
      </c>
      <c r="H14" s="17">
        <f ca="1">ROUND(INDIRECT(ADDRESS(ROW()+(0), COLUMN()+(-3), 1))*INDIRECT(ADDRESS(ROW()+(0), COLUMN()+(-1), 1)), 2)</f>
        <v>0.18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0.005</v>
      </c>
      <c r="F15" s="16" t="s">
        <v>31</v>
      </c>
      <c r="G15" s="17">
        <v>40.33</v>
      </c>
      <c r="H15" s="17">
        <f ca="1">ROUND(INDIRECT(ADDRESS(ROW()+(0), COLUMN()+(-3), 1))*INDIRECT(ADDRESS(ROW()+(0), COLUMN()+(-1), 1)), 2)</f>
        <v>0.2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0.413</v>
      </c>
      <c r="F16" s="16" t="s">
        <v>34</v>
      </c>
      <c r="G16" s="17">
        <v>11.21</v>
      </c>
      <c r="H16" s="17">
        <f ca="1">ROUND(INDIRECT(ADDRESS(ROW()+(0), COLUMN()+(-3), 1))*INDIRECT(ADDRESS(ROW()+(0), COLUMN()+(-1), 1)), 2)</f>
        <v>4.63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0.001</v>
      </c>
      <c r="F17" s="16" t="s">
        <v>37</v>
      </c>
      <c r="G17" s="17">
        <v>439.2</v>
      </c>
      <c r="H17" s="17">
        <f ca="1">ROUND(INDIRECT(ADDRESS(ROW()+(0), COLUMN()+(-3), 1))*INDIRECT(ADDRESS(ROW()+(0), COLUMN()+(-1), 1)), 2)</f>
        <v>0.44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0.003</v>
      </c>
      <c r="F18" s="16" t="s">
        <v>40</v>
      </c>
      <c r="G18" s="17">
        <v>19.25</v>
      </c>
      <c r="H18" s="17">
        <f ca="1">ROUND(INDIRECT(ADDRESS(ROW()+(0), COLUMN()+(-3), 1))*INDIRECT(ADDRESS(ROW()+(0), COLUMN()+(-1), 1)), 2)</f>
        <v>0.06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0.011</v>
      </c>
      <c r="F19" s="16" t="s">
        <v>43</v>
      </c>
      <c r="G19" s="17">
        <v>1.87</v>
      </c>
      <c r="H19" s="17">
        <f ca="1">ROUND(INDIRECT(ADDRESS(ROW()+(0), COLUMN()+(-3), 1))*INDIRECT(ADDRESS(ROW()+(0), COLUMN()+(-1), 1)), 2)</f>
        <v>0.02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0.076</v>
      </c>
      <c r="F20" s="16" t="s">
        <v>46</v>
      </c>
      <c r="G20" s="17">
        <v>1.94</v>
      </c>
      <c r="H20" s="17">
        <f ca="1">ROUND(INDIRECT(ADDRESS(ROW()+(0), COLUMN()+(-3), 1))*INDIRECT(ADDRESS(ROW()+(0), COLUMN()+(-1), 1)), 2)</f>
        <v>0.15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0.769</v>
      </c>
      <c r="F21" s="16" t="s">
        <v>49</v>
      </c>
      <c r="G21" s="17">
        <v>30.66</v>
      </c>
      <c r="H21" s="17">
        <f ca="1">ROUND(INDIRECT(ADDRESS(ROW()+(0), COLUMN()+(-3), 1))*INDIRECT(ADDRESS(ROW()+(0), COLUMN()+(-1), 1)), 2)</f>
        <v>23.58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>
        <v>0.464</v>
      </c>
      <c r="F22" s="20" t="s">
        <v>52</v>
      </c>
      <c r="G22" s="21">
        <v>25.69</v>
      </c>
      <c r="H22" s="21">
        <f ca="1">ROUND(INDIRECT(ADDRESS(ROW()+(0), COLUMN()+(-3), 1))*INDIRECT(ADDRESS(ROW()+(0), COLUMN()+(-1), 1)), 2)</f>
        <v>11.92</v>
      </c>
    </row>
    <row r="23" spans="1:8" ht="13.50" thickBot="1" customHeight="1">
      <c r="A23" s="18"/>
      <c r="B23" s="18"/>
      <c r="C23" s="5" t="s">
        <v>53</v>
      </c>
      <c r="D23" s="5"/>
      <c r="E23" s="22">
        <v>3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71.9</v>
      </c>
      <c r="H23" s="24">
        <f ca="1">ROUND(INDIRECT(ADDRESS(ROW()+(0), COLUMN()+(-3), 1))*INDIRECT(ADDRESS(ROW()+(0), COLUMN()+(-1), 1))/100, 2)</f>
        <v>2.16</v>
      </c>
    </row>
    <row r="24" spans="1:8" ht="13.50" thickBot="1" customHeight="1">
      <c r="A24" s="25" t="s">
        <v>55</v>
      </c>
      <c r="B24" s="25"/>
      <c r="C24" s="26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74.06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