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<sst xmlns="http://schemas.openxmlformats.org/spreadsheetml/2006/main" count="30" uniqueCount="30">
  <si>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</si>
  <si>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GPO010</t>
  </si>
  <si>
    <t xml:space="preserve">m²</t>
  </si>
  <si>
    <t xml:space="preserve">Plancher en bois.</t>
  </si>
  <si>
    <r>
      <rPr>
        <sz val="8.25"/>
        <color rgb="FF000000"/>
        <rFont val="Arial"/>
        <family val="2"/>
      </rPr>
      <t xml:space="preserve">Plancher traditionnel avec un entraxe de 40 cm, composé de solives rectangulaires de 4x15 cm de section, avec des rainures latérales, de pin sylvestre (Pinus sylvestris) avec classe de résistance C30, selon NF EN 338 et NF EN 1912, classe d'emploi 2, selon NF EN 335, pour une protection face aux agents biotiques qui correspondent à la classe de pénétration NP2 (3 mm dans les faces latérales de l'aubier), selon NF EN 351-1; et platelage apparent en planches en bois de mélèze d'Europe (Larix decidua) sans défauts, avec bords à rainure et languette, de 90 mm de largeur et 22 mm d'épaisseur. Comprend le fil de fer à lier, les séparateurs, les éléments d'attache des poutrelles et les chaînages périphériques des étages et des ouvertures.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</si>
  <si>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</si>
  <si>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</si>
  <si>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</si>
  <si>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</si>
  <si>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</si>
  <si>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</si>
  <si>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mt07mee510giaa</t>
  </si>
  <si>
    <t xml:space="preserve">Bois scié de pin sylvestre (Pinus sylvestris) pour solive rectangulaire, de 4x15 cm de section, avec des rainures latérales, avec classe de résistance C30, selon NF EN 338 et NF EN 1912, classe d'emploi 2 selon NF EN 335, pour une protection face aux agents biotiques qui correspondent à la classe de pénétration NP2 (3 mm dans les faces latérales de l'aubier), selon NF EN 351-1. Selon NF B 50-105-3.</t>
  </si>
  <si>
    <t xml:space="preserve">m³</t>
  </si>
  <si>
    <t xml:space="preserve">mt07mee515aa</t>
  </si>
  <si>
    <t xml:space="preserve">Planche en bois de mélèze d'Europe (Larix decidua) sans défauts, avec bords à rainure et languette, de 90 mm de largeur et 22 mm d'épaisseur.</t>
  </si>
  <si>
    <t xml:space="preserve">m²</t>
  </si>
  <si>
    <t xml:space="preserve">mt50spa101</t>
  </si>
  <si>
    <t xml:space="preserve">Clous en acier.</t>
  </si>
  <si>
    <t xml:space="preserve">kg</t>
  </si>
  <si>
    <t xml:space="preserve">mo048</t>
  </si>
  <si>
    <t xml:space="preserve">Compagnon professionnel III/CP2 charpentier bois.</t>
  </si>
  <si>
    <t xml:space="preserve">h</t>
  </si>
  <si>
    <t xml:space="preserve">mo095</t>
  </si>
  <si>
    <t xml:space="preserve">Ouvrier professionnel II/OP charpentier bois.</t>
  </si>
  <si>
    <t xml:space="preserve">h</t>
  </si>
  <si>
    <t xml:space="preserve">Frais de chantier des unités d'ouvrage</t>
  </si>
  <si>
    <t xml:space="preserve">%</t>
  </si>
  <si>
    <t xml:space="preserve">Coût d'entretien décennal: 8,41€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</si>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</sst>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7.01"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0.015</v>
      </c>
      <c r="E9" s="11" t="s">
        <v>13</v>
      </c>
      <c r="F9" s="13">
        <v>325</v>
      </c>
      <c r="G9" s="13">
        <f ca="1">ROUND(INDIRECT(ADDRESS(ROW()+(0), COLUMN()+(-3), 1))*INDIRECT(ADDRESS(ROW()+(0), COLUMN()+(-1), 1)), 2)</f>
        <v>4.88</v>
      </c>
    </row>
    <row r="10" spans="1:7" ht="24.00" thickBot="1" customHeight="1">
      <c r="A10" s="14" t="s">
        <v>14</v>
      </c>
      <c r="B10" s="14"/>
      <c r="C10" s="14" t="s">
        <v>15</v>
      </c>
      <c r="D10" s="15">
        <v>1.05</v>
      </c>
      <c r="E10" s="16" t="s">
        <v>16</v>
      </c>
      <c r="F10" s="17">
        <v>35</v>
      </c>
      <c r="G10" s="17">
        <f ca="1">ROUND(INDIRECT(ADDRESS(ROW()+(0), COLUMN()+(-3), 1))*INDIRECT(ADDRESS(ROW()+(0), COLUMN()+(-1), 1)), 2)</f>
        <v>36.75</v>
      </c>
    </row>
    <row r="11" spans="1:7" ht="13.50" thickBot="1" customHeight="1">
      <c r="A11" s="14" t="s">
        <v>17</v>
      </c>
      <c r="B11" s="14"/>
      <c r="C11" s="14" t="s">
        <v>18</v>
      </c>
      <c r="D11" s="15">
        <v>0.2</v>
      </c>
      <c r="E11" s="16" t="s">
        <v>19</v>
      </c>
      <c r="F11" s="17">
        <v>1.87</v>
      </c>
      <c r="G11" s="17">
        <f ca="1">ROUND(INDIRECT(ADDRESS(ROW()+(0), COLUMN()+(-3), 1))*INDIRECT(ADDRESS(ROW()+(0), COLUMN()+(-1), 1)), 2)</f>
        <v>0.37</v>
      </c>
    </row>
    <row r="12" spans="1:7" ht="13.50" thickBot="1" customHeight="1">
      <c r="A12" s="14" t="s">
        <v>20</v>
      </c>
      <c r="B12" s="14"/>
      <c r="C12" s="14" t="s">
        <v>21</v>
      </c>
      <c r="D12" s="15">
        <v>0.181</v>
      </c>
      <c r="E12" s="16" t="s">
        <v>22</v>
      </c>
      <c r="F12" s="17">
        <v>30.72</v>
      </c>
      <c r="G12" s="17">
        <f ca="1">ROUND(INDIRECT(ADDRESS(ROW()+(0), COLUMN()+(-3), 1))*INDIRECT(ADDRESS(ROW()+(0), COLUMN()+(-1), 1)), 2)</f>
        <v>5.56</v>
      </c>
    </row>
    <row r="13" spans="1:7" ht="13.50" thickBot="1" customHeight="1">
      <c r="A13" s="14" t="s">
        <v>23</v>
      </c>
      <c r="B13" s="14"/>
      <c r="C13" s="18" t="s">
        <v>24</v>
      </c>
      <c r="D13" s="19">
        <v>0.271</v>
      </c>
      <c r="E13" s="20" t="s">
        <v>25</v>
      </c>
      <c r="F13" s="21">
        <v>27.32</v>
      </c>
      <c r="G13" s="21">
        <f ca="1">ROUND(INDIRECT(ADDRESS(ROW()+(0), COLUMN()+(-3), 1))*INDIRECT(ADDRESS(ROW()+(0), COLUMN()+(-1), 1)), 2)</f>
        <v>7.4</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54.96</v>
      </c>
      <c r="G14" s="24">
        <f ca="1">ROUND(INDIRECT(ADDRESS(ROW()+(0), COLUMN()+(-3), 1))*INDIRECT(ADDRESS(ROW()+(0), COLUMN()+(-1), 1))/100, 2)</f>
        <v>1.1</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56.06</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