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<sst xmlns="http://schemas.openxmlformats.org/spreadsheetml/2006/main" count="22" uniqueCount="22">
  <si>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</si>
  <si>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PHE200</t>
  </si>
  <si>
    <t xml:space="preserve">U</t>
  </si>
  <si>
    <t xml:space="preserve">Montage et démontage d'une plateforme motorisée "ATES".</t>
  </si>
  <si>
    <r>
      <rPr>
        <sz val="7.80"/>
        <color rgb="FF000000"/>
        <rFont val="Arial"/>
        <family val="2"/>
      </rPr>
      <t xml:space="preserve">Montage et démontage de plateforme motorisée </t>
    </r>
    <r>
      <rPr>
        <b/>
        <sz val="7.80"/>
        <color rgb="FF000000"/>
        <rFont val="Arial"/>
        <family val="2"/>
      </rPr>
      <t xml:space="preserve">monomât</t>
    </r>
    <r>
      <rPr>
        <sz val="7.80"/>
        <color rgb="FF000000"/>
        <rFont val="Arial"/>
        <family val="2"/>
      </rPr>
      <t xml:space="preserve"> "ATES", de </t>
    </r>
    <r>
      <rPr>
        <b/>
        <sz val="7.80"/>
        <color rgb="FF000000"/>
        <rFont val="Arial"/>
        <family val="2"/>
      </rPr>
      <t xml:space="preserve">10</t>
    </r>
    <r>
      <rPr>
        <sz val="7.80"/>
        <color rgb="FF000000"/>
        <rFont val="Arial"/>
        <family val="2"/>
      </rPr>
      <t xml:space="preserve"> m de longueur et 150 m de hauteur maximale, avec capacité de charge de 1500 kg.</t>
    </r>
  </si>
  <si>
    <t xml:space="preserve">Code interne</t>
  </si>
  <si>
    <t xml:space="preserve">Désignation</t>
  </si>
  <si>
    <t xml:space="preserve">Quantité</t>
  </si>
  <si>
    <t xml:space="preserve">Unité</t>
  </si>
  <si>
    <t xml:space="preserve">Prix unitaire</t>
  </si>
  <si>
    <t xml:space="preserve">Prix total</t>
  </si>
  <si>
    <t xml:space="preserve">mq13ats071aaa</t>
  </si>
  <si>
    <t xml:space="preserve">Montage de plateforme motorisée monomât "ATES", de 10 m de longueur et 150 m de hauteur maximale de travail, avec 1500 kg de capacité de charge, constituée d'une structure réalisée avec des profilés de section carrée, en acier galvanisé à chaud, constituant un mât par tronons de 1,5 m, avec des rouleaux de guidage métalliques, à surface de contact plane, et moteur à double actionnement de 4,4 kW; plateforme métallique, en acier galvanisé antiglissement et autodrainant, indépendante de la structure support, avec système de nivellement automatique, et prolongations télescopiques permettant d'agrandir lalargeur de la plateforme de travail de 1,4 à 3,2 m, pour exécution de façade; comprend un mécanisme de fin de course pour limiter les mâts finaux, un système d'arrêt d'urgence avec un système manuel de descente et une sirène acoustique de manoeuvre.</t>
  </si>
  <si>
    <t xml:space="preserve">U</t>
  </si>
  <si>
    <t xml:space="preserve">mq13ats072aaa</t>
  </si>
  <si>
    <t xml:space="preserve">Démontage de plateforme motorisée monomât "ATES", de 10 m de longueur et 150 m de hauteur maximale de travail, avec 1500 kg de capacité de charge, constituée d'une structure réalisée avec des profilés de section carrée, en acier galvanisé à chaud, constituant un mât par tronons de 1,5 m, avec des rouleaux de guidage métalliques, à surface de contact plane, et moteur à double actionnement de 4,4 kW; plateforme métallique, en acier galvanisé antiglissement et autodrainant, indépendante de la structure support, avec système de nivellement automatique, et prolongations télescopiques permettant d'agrandir lalargeur de la plateforme de travail de 1,4 à 3,2 m, pour exécution de façade; comprend un mécanisme de fin de course pour limiter les mâts finaux, un système d'arrêt d'urgence avec un système manuel de descente et une sirène acoustique de manoeuvre.</t>
  </si>
  <si>
    <t xml:space="preserve">U</t>
  </si>
  <si>
    <t xml:space="preserve">Moyens auxiliaires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</si>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</sst>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9" customWidth="1"/>
    <col min="2" max="2" width="5.68" customWidth="1"/>
    <col min="3" max="3" width="64.99" customWidth="1"/>
    <col min="4" max="4" width="8.60" customWidth="1"/>
    <col min="5" max="5" width="5.83" customWidth="1"/>
    <col min="6" max="6" width="16.03" customWidth="1"/>
    <col min="7" max="7" width="8.16" customWidth="1"/>
    <col min="8" max="8" width="0.58" customWidth="1"/>
  </cols>
  <sheetData>
    <row r="1" spans="1:1" ht="1.80" thickBot="1" customHeight="1">
      <c r="A1" s="1" t="s">
        <v>0</v>
      </c>
      <c r="B1" s="1"/>
      <c r="C1" s="1"/>
      <c r="D1" s="1"/>
      <c r="E1" s="1"/>
      <c r="F1" s="1"/>
      <c r="G1" s="1"/>
      <c r="H1" s="1"/>
    </row>
    <row r="3" spans="1:8" ht="12.00" thickBot="1" customHeight="1">
      <c r="A3" s="3" t="s">
        <v>1</v>
      </c>
      <c r="B3" s="4" t="s">
        <v>2</v>
      </c>
      <c r="C3" s="3" t="s">
        <v>3</v>
      </c>
      <c r="D3" s="3"/>
      <c r="E3" s="3"/>
      <c r="F3" s="3"/>
      <c r="G3" s="3"/>
    </row>
    <row r="4" spans="1:8" ht="21.60" thickBot="1" customHeight="1">
      <c r="A4" s="6" t="s">
        <v>4</v>
      </c>
      <c r="B4" s="7"/>
      <c r="C4" s="7"/>
      <c r="D4" s="7"/>
      <c r="E4" s="7"/>
      <c r="F4" s="7"/>
      <c r="G4" s="7"/>
    </row>
    <row r="7" spans="1:8" ht="12.00" thickBot="1" customHeight="1">
      <c r="A7" s="9" t="s">
        <v>5</v>
      </c>
      <c r="B7" s="9"/>
      <c r="C7" s="9" t="s">
        <v>6</v>
      </c>
      <c r="D7" s="9" t="s">
        <v>7</v>
      </c>
      <c r="E7" s="9" t="s">
        <v>8</v>
      </c>
      <c r="F7" s="9" t="s">
        <v>9</v>
      </c>
      <c r="G7" s="9" t="s">
        <v>10</v>
      </c>
      <c r="H7" s="9"/>
    </row>
    <row r="8" spans="1:8" ht="127.20" thickBot="1" customHeight="1">
      <c r="A8" s="10" t="s">
        <v>11</v>
      </c>
      <c r="B8" s="10"/>
      <c r="C8" s="10" t="s">
        <v>12</v>
      </c>
      <c r="D8" s="12">
        <v>1.399000</v>
      </c>
      <c r="E8" s="14" t="s">
        <v>13</v>
      </c>
      <c r="F8" s="16">
        <v>500.000000</v>
      </c>
      <c r="G8" s="16">
        <f ca="1">ROUND(INDIRECT(ADDRESS(ROW()+(0), COLUMN()+(-3), 1))*INDIRECT(ADDRESS(ROW()+(0), COLUMN()+(-1), 1)), 2)</f>
        <v>699.500000</v>
      </c>
      <c r="H8" s="16"/>
    </row>
    <row r="9" spans="1:8" ht="127.20" thickBot="1" customHeight="1">
      <c r="A9" s="17" t="s">
        <v>14</v>
      </c>
      <c r="B9" s="17"/>
      <c r="C9" s="18" t="s">
        <v>15</v>
      </c>
      <c r="D9" s="19">
        <v>1.399000</v>
      </c>
      <c r="E9" s="20" t="s">
        <v>16</v>
      </c>
      <c r="F9" s="21">
        <v>400.000000</v>
      </c>
      <c r="G9" s="21">
        <f ca="1">ROUND(INDIRECT(ADDRESS(ROW()+(0), COLUMN()+(-3), 1))*INDIRECT(ADDRESS(ROW()+(0), COLUMN()+(-1), 1)), 2)</f>
        <v>559.600000</v>
      </c>
      <c r="H9" s="21"/>
    </row>
    <row r="10" spans="1:8" ht="12.00" thickBot="1" customHeight="1">
      <c r="A10" s="17"/>
      <c r="B10" s="17"/>
      <c r="C10" s="10" t="s">
        <v>17</v>
      </c>
      <c r="D10" s="12">
        <v>2.000000</v>
      </c>
      <c r="E10" s="14" t="s">
        <v>18</v>
      </c>
      <c r="F10" s="16">
        <f ca="1">ROUND(SUM(INDIRECT(ADDRESS(ROW()+(-1), COLUMN()+(1), 1)),INDIRECT(ADDRESS(ROW()+(-2), COLUMN()+(1), 1))), 2)</f>
        <v>1259.100000</v>
      </c>
      <c r="G10" s="16">
        <f ca="1">ROUND(INDIRECT(ADDRESS(ROW()+(0), COLUMN()+(-3), 1))*INDIRECT(ADDRESS(ROW()+(0), COLUMN()+(-1), 1))/100, 2)</f>
        <v>25.180000</v>
      </c>
      <c r="H10" s="16"/>
    </row>
    <row r="11" spans="1:8" ht="12.00" thickBot="1" customHeight="1">
      <c r="A11" s="18"/>
      <c r="B11" s="18"/>
      <c r="C11" s="18" t="s">
        <v>19</v>
      </c>
      <c r="D11" s="19">
        <v>3.000000</v>
      </c>
      <c r="E11" s="20" t="s">
        <v>20</v>
      </c>
      <c r="F11" s="21">
        <f ca="1">ROUND(SUM(INDIRECT(ADDRESS(ROW()+(-1), COLUMN()+(1), 1)),INDIRECT(ADDRESS(ROW()+(-2), COLUMN()+(1), 1)),INDIRECT(ADDRESS(ROW()+(-3), COLUMN()+(1), 1))), 2)</f>
        <v>1284.280000</v>
      </c>
      <c r="G11" s="21">
        <f ca="1">ROUND(INDIRECT(ADDRESS(ROW()+(0), COLUMN()+(-3), 1))*INDIRECT(ADDRESS(ROW()+(0), COLUMN()+(-1), 1))/100, 2)</f>
        <v>38.530000</v>
      </c>
      <c r="H11" s="21"/>
    </row>
    <row r="12" spans="1:8" ht="12.00" thickBot="1" customHeight="1">
      <c r="A12" s="22"/>
      <c r="B12" s="22"/>
      <c r="C12" s="23"/>
      <c r="D12" s="23"/>
      <c r="E12" s="24"/>
      <c r="F12" s="6" t="s">
        <v>21</v>
      </c>
      <c r="G12" s="25">
        <f ca="1">ROUND(SUM(INDIRECT(ADDRESS(ROW()+(-1), COLUMN()+(0), 1)),INDIRECT(ADDRESS(ROW()+(-2), COLUMN()+(0), 1)),INDIRECT(ADDRESS(ROW()+(-3), COLUMN()+(0), 1)),INDIRECT(ADDRESS(ROW()+(-4), COLUMN()+(0), 1))), 2)</f>
        <v>1322.810000</v>
      </c>
      <c r="H12" s="25"/>
    </row>
  </sheetData>
  <mergeCells count="15">
    <mergeCell ref="A1:H1"/>
    <mergeCell ref="C3:G3"/>
    <mergeCell ref="A4:G4"/>
    <mergeCell ref="A7:B7"/>
    <mergeCell ref="G7:H7"/>
    <mergeCell ref="A8:B8"/>
    <mergeCell ref="G8:H8"/>
    <mergeCell ref="A9:B9"/>
    <mergeCell ref="G9:H9"/>
    <mergeCell ref="A10:B10"/>
    <mergeCell ref="G10:H10"/>
    <mergeCell ref="A11:B11"/>
    <mergeCell ref="G11:H11"/>
    <mergeCell ref="A12:B12"/>
    <mergeCell ref="G12:H12"/>
  </mergeCells>
  <pageMargins left="0.620079" right="0.472441" top="0.472441" bottom="0.472441" header="0.0" footer="0.0"/>
  <pageSetup paperSize="9" orientation="portrait"/>
  <rowBreaks count="0" manualBreakCount="0">
    </rowBreaks>
</worksheet>
</file>