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<sst xmlns="http://schemas.openxmlformats.org/spreadsheetml/2006/main" count="22" uniqueCount="22">
  <si>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</si>
  <si>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PHE210</t>
  </si>
  <si>
    <t xml:space="preserve">U</t>
  </si>
  <si>
    <t xml:space="preserve">Montage et démontage d'une plateforme suspendue.</t>
  </si>
  <si>
    <r>
      <rPr>
        <b/>
        <sz val="7.80"/>
        <color rgb="FF000000"/>
        <rFont val="Arial"/>
        <family val="2"/>
      </rPr>
      <t xml:space="preserve">Montage et démontage de plateforme suspendue d'actionnement manuel, de 2 m de longueur, constituée d'un ou de plusieurs modules de 90 cm de largeur, pour travailler sur des parements verticaux allant jusqu'à 30 m de hauteur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</si>
  <si>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</si>
  <si>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</si>
  <si>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</si>
  <si>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</si>
  <si>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</si>
  <si>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</si>
  <si>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mq13and120aaa</t>
  </si>
  <si>
    <t xml:space="preserve">Montage de plateforme suspendue d'actionnement manuel, de 2 m de longueur, constituée d'un ou de plusieurs modules de 90 cm de largeur, pour travailler sur des parements verticaux allant jusqu'à 30 m de hauteur, composée d'une plinthe, de lisses, d'un appareil élévateur, de câbles et d'une structure de suspension, d'un système antichutes, de profilés de suspension et d'autres dispositifs de sécurité.</t>
  </si>
  <si>
    <t xml:space="preserve">U</t>
  </si>
  <si>
    <t xml:space="preserve">mq13and120baa</t>
  </si>
  <si>
    <t xml:space="preserve">Démontage de plateforme suspendue d'actionnement manuel, de 2 m de longueur, constituée d'un ou de plusieurs modules de 90 cm de largeur, pour travailler sur des parements verticaux allant jusqu'à 30 m de hauteur, composée d'une plinthe, de lisses, d'un appareil élévateur, de câbles et d'une structure de suspension, d'un système antichutes, de profilés de suspension et d'autres dispositifs de sécurité.</t>
  </si>
  <si>
    <t xml:space="preserve">U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</si>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</sst>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7.14" customWidth="1"/>
    <col min="3" max="3" width="19.38" customWidth="1"/>
    <col min="4" max="4" width="35.70" customWidth="1"/>
    <col min="5" max="5" width="2.04" customWidth="1"/>
    <col min="6" max="6" width="8.60" customWidth="1"/>
    <col min="7" max="7" width="3.21" customWidth="1"/>
    <col min="8" max="8" width="2.62" customWidth="1"/>
    <col min="9" max="9" width="11.22" customWidth="1"/>
    <col min="10" max="10" width="4.81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1.399000</v>
      </c>
      <c r="G8" s="14" t="s">
        <v>13</v>
      </c>
      <c r="H8" s="14"/>
      <c r="I8" s="16">
        <v>320.000000</v>
      </c>
      <c r="J8" s="16"/>
      <c r="K8" s="16">
        <f ca="1">ROUND(INDIRECT(ADDRESS(ROW()+(0), COLUMN()+(-5), 1))*INDIRECT(ADDRESS(ROW()+(0), COLUMN()+(-2), 1)), 2)</f>
        <v>447.680000</v>
      </c>
    </row>
    <row r="9" spans="1:11" ht="60.00" thickBot="1" customHeight="1">
      <c r="A9" s="17" t="s">
        <v>14</v>
      </c>
      <c r="B9" s="18" t="s">
        <v>15</v>
      </c>
      <c r="C9" s="18"/>
      <c r="D9" s="18"/>
      <c r="E9" s="18"/>
      <c r="F9" s="19">
        <v>1.399000</v>
      </c>
      <c r="G9" s="20" t="s">
        <v>16</v>
      </c>
      <c r="H9" s="20"/>
      <c r="I9" s="21">
        <v>255.000000</v>
      </c>
      <c r="J9" s="21"/>
      <c r="K9" s="21">
        <f ca="1">ROUND(INDIRECT(ADDRESS(ROW()+(0), COLUMN()+(-5), 1))*INDIRECT(ADDRESS(ROW()+(0), COLUMN()+(-2), 1)), 2)</f>
        <v>356.750000</v>
      </c>
    </row>
    <row r="10" spans="1:11" ht="12.00" thickBot="1" customHeight="1">
      <c r="A10" s="17"/>
      <c r="B10" s="10" t="s">
        <v>17</v>
      </c>
      <c r="C10" s="10"/>
      <c r="D10" s="10"/>
      <c r="E10" s="10"/>
      <c r="F10" s="12">
        <v>2.000000</v>
      </c>
      <c r="G10" s="14" t="s">
        <v>18</v>
      </c>
      <c r="H10" s="14"/>
      <c r="I10" s="16">
        <f ca="1">ROUND(SUM(INDIRECT(ADDRESS(ROW()+(-1), COLUMN()+(2), 1)),INDIRECT(ADDRESS(ROW()+(-2), COLUMN()+(2), 1))), 2)</f>
        <v>804.430000</v>
      </c>
      <c r="J10" s="16"/>
      <c r="K10" s="16">
        <f ca="1">ROUND(INDIRECT(ADDRESS(ROW()+(0), COLUMN()+(-5), 1))*INDIRECT(ADDRESS(ROW()+(0), COLUMN()+(-2), 1))/100, 2)</f>
        <v>16.090000</v>
      </c>
    </row>
    <row r="11" spans="1:11" ht="12.00" thickBot="1" customHeight="1">
      <c r="A11" s="18"/>
      <c r="B11" s="18" t="s">
        <v>19</v>
      </c>
      <c r="C11" s="18"/>
      <c r="D11" s="18"/>
      <c r="E11" s="18"/>
      <c r="F11" s="19">
        <v>3.000000</v>
      </c>
      <c r="G11" s="20" t="s">
        <v>20</v>
      </c>
      <c r="H11" s="20"/>
      <c r="I11" s="21">
        <f ca="1">ROUND(SUM(INDIRECT(ADDRESS(ROW()+(-1), COLUMN()+(2), 1)),INDIRECT(ADDRESS(ROW()+(-2), COLUMN()+(2), 1)),INDIRECT(ADDRESS(ROW()+(-3), COLUMN()+(2), 1))), 2)</f>
        <v>820.520000</v>
      </c>
      <c r="J11" s="21"/>
      <c r="K11" s="21">
        <f ca="1">ROUND(INDIRECT(ADDRESS(ROW()+(0), COLUMN()+(-5), 1))*INDIRECT(ADDRESS(ROW()+(0), COLUMN()+(-2), 1))/100, 2)</f>
        <v>24.620000</v>
      </c>
    </row>
    <row r="12" spans="1:11" ht="12.00" thickBot="1" customHeight="1">
      <c r="A12" s="22"/>
      <c r="B12" s="23"/>
      <c r="C12" s="23"/>
      <c r="D12" s="23"/>
      <c r="E12" s="23"/>
      <c r="F12" s="23"/>
      <c r="G12" s="24"/>
      <c r="H12" s="24"/>
      <c r="I12" s="6" t="s">
        <v>21</v>
      </c>
      <c r="J12" s="6"/>
      <c r="K12" s="25">
        <f ca="1">ROUND(SUM(INDIRECT(ADDRESS(ROW()+(-1), COLUMN()+(0), 1)),INDIRECT(ADDRESS(ROW()+(-2), COLUMN()+(0), 1)),INDIRECT(ADDRESS(ROW()+(-3), COLUMN()+(0), 1)),INDIRECT(ADDRESS(ROW()+(-4), COLUMN()+(0), 1))), 2)</f>
        <v>845.140000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