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<sst xmlns="http://schemas.openxmlformats.org/spreadsheetml/2006/main" count="50" uniqueCount="50">
  <si>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</si>
  <si>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QTZ010</t>
  </si>
  <si>
    <t xml:space="preserve">m²</t>
  </si>
  <si>
    <t xml:space="preserve">Toiture inclinée avec une couverture en zinc-titane.</t>
  </si>
  <si>
    <r>
      <rPr>
        <sz val="7.80"/>
        <color rgb="FF000000"/>
        <rFont val="Arial"/>
        <family val="2"/>
      </rPr>
      <t xml:space="preserve">Toiture inclinée avec une pente moyenne de </t>
    </r>
    <r>
      <rPr>
        <b/>
        <sz val="7.80"/>
        <color rgb="FF000000"/>
        <rFont val="Arial"/>
        <family val="2"/>
      </rPr>
      <t xml:space="preserve">47</t>
    </r>
    <r>
      <rPr>
        <sz val="7.80"/>
        <color rgb="FF000000"/>
        <rFont val="Arial"/>
        <family val="2"/>
      </rPr>
      <t xml:space="preserve">%, constituée d'une structure portante (non comprise dans ce prix), film en polyéthylène agissant comme pare-vapeur et </t>
    </r>
    <r>
      <rPr>
        <b/>
        <sz val="7.80"/>
        <color rgb="FF000000"/>
        <rFont val="Arial"/>
        <family val="2"/>
      </rPr>
      <t xml:space="preserve">panneau flexible et léger en laine de roche volcanique, conformément à NF EN 13162, non revêtu, de 40 mm d'épaisseur</t>
    </r>
    <r>
      <rPr>
        <sz val="7.80"/>
        <color rgb="FF000000"/>
        <rFont val="Arial"/>
        <family val="2"/>
      </rPr>
      <t xml:space="preserve"> comme isolant thermique, disposé entre les chevrons de bois de 80x</t>
    </r>
    <r>
      <rPr>
        <b/>
        <sz val="7.80"/>
        <color rgb="FF000000"/>
        <rFont val="Arial"/>
        <family val="2"/>
      </rPr>
      <t xml:space="preserve">80</t>
    </r>
    <r>
      <rPr>
        <sz val="7.80"/>
        <color rgb="FF000000"/>
        <rFont val="Arial"/>
        <family val="2"/>
      </rPr>
      <t xml:space="preserve"> mm de section. Couverture composée de </t>
    </r>
    <r>
      <rPr>
        <b/>
        <sz val="7.80"/>
        <color rgb="FF000000"/>
        <rFont val="Arial"/>
        <family val="2"/>
      </rPr>
      <t xml:space="preserve">plateau en zinc-titane, "RHEINZINK" Clic System, finition naturel, de 0,7 mm d'épaisseur, réalisé à l'aide du système de joint de baguette à partir d'un matériau en bande de 650 mm de développement, 565 mm entre axes et joints de 47 mm de hauteur</t>
    </r>
    <r>
      <rPr>
        <sz val="7.80"/>
        <color rgb="FF000000"/>
        <rFont val="Arial"/>
        <family val="2"/>
      </rPr>
      <t xml:space="preserve">, fixée mécaniquement sur </t>
    </r>
    <r>
      <rPr>
        <b/>
        <sz val="7.80"/>
        <color rgb="FF000000"/>
        <rFont val="Arial"/>
        <family val="2"/>
      </rPr>
      <t xml:space="preserve">panneau à particules orientées OSB en intercalant entre les deux une lame de séparation structurée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</si>
  <si>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</si>
  <si>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</si>
  <si>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</si>
  <si>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</si>
  <si>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</si>
  <si>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</si>
  <si>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mt17poa010a</t>
  </si>
  <si>
    <t xml:space="preserve">Film en polyéthylène de 0,15 mm d'épaisseur.</t>
  </si>
  <si>
    <t xml:space="preserve">m²</t>
  </si>
  <si>
    <t xml:space="preserve">mt07mee040b</t>
  </si>
  <si>
    <t xml:space="preserve">Chevron de bois de pin sylvestre, de 80x80 mm</t>
  </si>
  <si>
    <t xml:space="preserve">m</t>
  </si>
  <si>
    <t xml:space="preserve">mt13eag023</t>
  </si>
  <si>
    <t xml:space="preserve">Clou en acier pour fixation d'un liteau en bois au support en béton ou en mortier.</t>
  </si>
  <si>
    <t xml:space="preserve">U</t>
  </si>
  <si>
    <t xml:space="preserve">mt16lra020aba</t>
  </si>
  <si>
    <t xml:space="preserve">Panneau flexible et léger en laine de roche volcanique, conformément à NF EN 13162, non revêtu, de 40 mm d'épaisseur, résistance thermique 1,05 (m²K)/W, conductivité thermique 0,037 W/(mK).</t>
  </si>
  <si>
    <t xml:space="preserve">m²</t>
  </si>
  <si>
    <t xml:space="preserve">mt13blm020</t>
  </si>
  <si>
    <t xml:space="preserve">Planche de fibres orientées OSB, qualité hydrofuge 3 ou supérieure, de 22 mm d'épaisseur.</t>
  </si>
  <si>
    <t xml:space="preserve">m²</t>
  </si>
  <si>
    <t xml:space="preserve">mt13blm030</t>
  </si>
  <si>
    <t xml:space="preserve">Clou en acier pour fixation d'une planche en bois à support en bois.</t>
  </si>
  <si>
    <t xml:space="preserve">U</t>
  </si>
  <si>
    <t xml:space="preserve">mt20wwr030</t>
  </si>
  <si>
    <t xml:space="preserve">Lame de séparation composée d'une lame de diffusion ouverte (formée de 3 couches de polypropylène) avec intégration de lame de polypropylène avec structure tridimensionnelle.</t>
  </si>
  <si>
    <t xml:space="preserve">m²</t>
  </si>
  <si>
    <t xml:space="preserve">mt13ccz030baaa</t>
  </si>
  <si>
    <t xml:space="preserve">Plateau en zinc-titane, "RHEINZINK" Clic System, finition naturel, de 0,7 mm d'épaisseur, réalisé à l'aide du système de joint de baguette à partir d'un matériau en bande de 650 mm de développement, 565 mm entre axes et joints de 47 mm de hauteur. Comprend la partie proportionnelle d'éléments de fixation propres du système constitués de rails en tôle d'acier galvanisé de 1 mm d'épaisseur et 500 mm de longueur, couvre-joints longitudinal de 60 mm de largeur, réalisation de joints transversaux, arrêts et rencontres. Avec certificat TÜV-Rheinland de conformité avec le catalogue de critères QUALITY ZINC.</t>
  </si>
  <si>
    <t xml:space="preserve">m²</t>
  </si>
  <si>
    <t xml:space="preserve">mo011</t>
  </si>
  <si>
    <t xml:space="preserve">Compagnon professionnel III/CP2 construction.</t>
  </si>
  <si>
    <t xml:space="preserve">h</t>
  </si>
  <si>
    <t xml:space="preserve">mo046</t>
  </si>
  <si>
    <t xml:space="preserve">Ouvrier professionnel II/OP construction.</t>
  </si>
  <si>
    <t xml:space="preserve">h</t>
  </si>
  <si>
    <t xml:space="preserve">mo059</t>
  </si>
  <si>
    <t xml:space="preserve">Ouvrier d'exécution I/OE2 construction.</t>
  </si>
  <si>
    <t xml:space="preserve">h</t>
  </si>
  <si>
    <t xml:space="preserve">Moyens auxiliaires</t>
  </si>
  <si>
    <t xml:space="preserve">%</t>
  </si>
  <si>
    <t xml:space="preserve">Coûts indirects</t>
  </si>
  <si>
    <t xml:space="preserve">%</t>
  </si>
  <si>
    <t xml:space="preserve">Coût d'entretien décennal: 35,79 €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</si>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</sst>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7.72" customWidth="1"/>
    <col min="3" max="3" width="21.86" customWidth="1"/>
    <col min="4" max="4" width="27.69"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21.60" thickBot="1" customHeight="1">
      <c r="A3" s="3" t="s">
        <v>1</v>
      </c>
      <c r="B3" s="3"/>
      <c r="C3" s="4" t="s">
        <v>2</v>
      </c>
      <c r="D3" s="3" t="s">
        <v>3</v>
      </c>
      <c r="E3" s="5"/>
      <c r="F3" s="5"/>
      <c r="G3" s="5"/>
      <c r="H3" s="5"/>
      <c r="I3" s="5"/>
      <c r="J3" s="5"/>
    </row>
    <row r="4" spans="1:10" ht="69.6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12.00" thickBot="1" customHeight="1">
      <c r="A8" s="10" t="s">
        <v>11</v>
      </c>
      <c r="B8" s="10" t="s">
        <v>12</v>
      </c>
      <c r="C8" s="10"/>
      <c r="D8" s="10"/>
      <c r="E8" s="10"/>
      <c r="F8" s="12">
        <v>1.050000</v>
      </c>
      <c r="G8" s="14" t="s">
        <v>13</v>
      </c>
      <c r="H8" s="16">
        <v>0.140000</v>
      </c>
      <c r="I8" s="16"/>
      <c r="J8" s="16">
        <f ca="1">ROUND(INDIRECT(ADDRESS(ROW()+(0), COLUMN()+(-3), 1))*INDIRECT(ADDRESS(ROW()+(0), COLUMN()+(-2), 1)), 2)</f>
        <v>0.150000</v>
      </c>
    </row>
    <row r="9" spans="1:10" ht="12.00" thickBot="1" customHeight="1">
      <c r="A9" s="17" t="s">
        <v>14</v>
      </c>
      <c r="B9" s="17" t="s">
        <v>15</v>
      </c>
      <c r="C9" s="17"/>
      <c r="D9" s="17"/>
      <c r="E9" s="17"/>
      <c r="F9" s="18">
        <v>1.300000</v>
      </c>
      <c r="G9" s="19" t="s">
        <v>16</v>
      </c>
      <c r="H9" s="20">
        <v>3.360000</v>
      </c>
      <c r="I9" s="20"/>
      <c r="J9" s="20">
        <f ca="1">ROUND(INDIRECT(ADDRESS(ROW()+(0), COLUMN()+(-3), 1))*INDIRECT(ADDRESS(ROW()+(0), COLUMN()+(-2), 1)), 2)</f>
        <v>4.370000</v>
      </c>
    </row>
    <row r="10" spans="1:10" ht="21.60" thickBot="1" customHeight="1">
      <c r="A10" s="17" t="s">
        <v>17</v>
      </c>
      <c r="B10" s="17" t="s">
        <v>18</v>
      </c>
      <c r="C10" s="17"/>
      <c r="D10" s="17"/>
      <c r="E10" s="17"/>
      <c r="F10" s="18">
        <v>10.620000</v>
      </c>
      <c r="G10" s="19" t="s">
        <v>19</v>
      </c>
      <c r="H10" s="20">
        <v>0.070000</v>
      </c>
      <c r="I10" s="20"/>
      <c r="J10" s="20">
        <f ca="1">ROUND(INDIRECT(ADDRESS(ROW()+(0), COLUMN()+(-3), 1))*INDIRECT(ADDRESS(ROW()+(0), COLUMN()+(-2), 1)), 2)</f>
        <v>0.740000</v>
      </c>
    </row>
    <row r="11" spans="1:10" ht="31.20" thickBot="1" customHeight="1">
      <c r="A11" s="17" t="s">
        <v>20</v>
      </c>
      <c r="B11" s="17" t="s">
        <v>21</v>
      </c>
      <c r="C11" s="17"/>
      <c r="D11" s="17"/>
      <c r="E11" s="17"/>
      <c r="F11" s="18">
        <v>1.050000</v>
      </c>
      <c r="G11" s="19" t="s">
        <v>22</v>
      </c>
      <c r="H11" s="20">
        <v>2.460000</v>
      </c>
      <c r="I11" s="20"/>
      <c r="J11" s="20">
        <f ca="1">ROUND(INDIRECT(ADDRESS(ROW()+(0), COLUMN()+(-3), 1))*INDIRECT(ADDRESS(ROW()+(0), COLUMN()+(-2), 1)), 2)</f>
        <v>2.580000</v>
      </c>
    </row>
    <row r="12" spans="1:10" ht="21.60" thickBot="1" customHeight="1">
      <c r="A12" s="17" t="s">
        <v>23</v>
      </c>
      <c r="B12" s="17" t="s">
        <v>24</v>
      </c>
      <c r="C12" s="17"/>
      <c r="D12" s="17"/>
      <c r="E12" s="17"/>
      <c r="F12" s="18">
        <v>1.050000</v>
      </c>
      <c r="G12" s="19" t="s">
        <v>25</v>
      </c>
      <c r="H12" s="20">
        <v>8.000000</v>
      </c>
      <c r="I12" s="20"/>
      <c r="J12" s="20">
        <f ca="1">ROUND(INDIRECT(ADDRESS(ROW()+(0), COLUMN()+(-3), 1))*INDIRECT(ADDRESS(ROW()+(0), COLUMN()+(-2), 1)), 2)</f>
        <v>8.400000</v>
      </c>
    </row>
    <row r="13" spans="1:10" ht="12.00" thickBot="1" customHeight="1">
      <c r="A13" s="17" t="s">
        <v>26</v>
      </c>
      <c r="B13" s="17" t="s">
        <v>27</v>
      </c>
      <c r="C13" s="17"/>
      <c r="D13" s="17"/>
      <c r="E13" s="17"/>
      <c r="F13" s="18">
        <v>12.500000</v>
      </c>
      <c r="G13" s="19" t="s">
        <v>28</v>
      </c>
      <c r="H13" s="20">
        <v>0.040000</v>
      </c>
      <c r="I13" s="20"/>
      <c r="J13" s="20">
        <f ca="1">ROUND(INDIRECT(ADDRESS(ROW()+(0), COLUMN()+(-3), 1))*INDIRECT(ADDRESS(ROW()+(0), COLUMN()+(-2), 1)), 2)</f>
        <v>0.500000</v>
      </c>
    </row>
    <row r="14" spans="1:10" ht="31.20" thickBot="1" customHeight="1">
      <c r="A14" s="17" t="s">
        <v>29</v>
      </c>
      <c r="B14" s="17" t="s">
        <v>30</v>
      </c>
      <c r="C14" s="17"/>
      <c r="D14" s="17"/>
      <c r="E14" s="17"/>
      <c r="F14" s="18">
        <v>1.050000</v>
      </c>
      <c r="G14" s="19" t="s">
        <v>31</v>
      </c>
      <c r="H14" s="20">
        <v>6.000000</v>
      </c>
      <c r="I14" s="20"/>
      <c r="J14" s="20">
        <f ca="1">ROUND(INDIRECT(ADDRESS(ROW()+(0), COLUMN()+(-3), 1))*INDIRECT(ADDRESS(ROW()+(0), COLUMN()+(-2), 1)), 2)</f>
        <v>6.300000</v>
      </c>
    </row>
    <row r="15" spans="1:10" ht="88.80" thickBot="1" customHeight="1">
      <c r="A15" s="17" t="s">
        <v>32</v>
      </c>
      <c r="B15" s="17" t="s">
        <v>33</v>
      </c>
      <c r="C15" s="17"/>
      <c r="D15" s="17"/>
      <c r="E15" s="17"/>
      <c r="F15" s="18">
        <v>1.090000</v>
      </c>
      <c r="G15" s="19" t="s">
        <v>34</v>
      </c>
      <c r="H15" s="20">
        <v>63.060000</v>
      </c>
      <c r="I15" s="20"/>
      <c r="J15" s="20">
        <f ca="1">ROUND(INDIRECT(ADDRESS(ROW()+(0), COLUMN()+(-3), 1))*INDIRECT(ADDRESS(ROW()+(0), COLUMN()+(-2), 1)), 2)</f>
        <v>68.740000</v>
      </c>
    </row>
    <row r="16" spans="1:10" ht="12.00" thickBot="1" customHeight="1">
      <c r="A16" s="17" t="s">
        <v>35</v>
      </c>
      <c r="B16" s="17" t="s">
        <v>36</v>
      </c>
      <c r="C16" s="17"/>
      <c r="D16" s="17"/>
      <c r="E16" s="17"/>
      <c r="F16" s="18">
        <v>0.264000</v>
      </c>
      <c r="G16" s="19" t="s">
        <v>37</v>
      </c>
      <c r="H16" s="20">
        <v>23.170000</v>
      </c>
      <c r="I16" s="20"/>
      <c r="J16" s="20">
        <f ca="1">ROUND(INDIRECT(ADDRESS(ROW()+(0), COLUMN()+(-3), 1))*INDIRECT(ADDRESS(ROW()+(0), COLUMN()+(-2), 1)), 2)</f>
        <v>6.120000</v>
      </c>
    </row>
    <row r="17" spans="1:10" ht="12.00" thickBot="1" customHeight="1">
      <c r="A17" s="17" t="s">
        <v>38</v>
      </c>
      <c r="B17" s="17" t="s">
        <v>39</v>
      </c>
      <c r="C17" s="17"/>
      <c r="D17" s="17"/>
      <c r="E17" s="17"/>
      <c r="F17" s="18">
        <v>0.044000</v>
      </c>
      <c r="G17" s="19" t="s">
        <v>40</v>
      </c>
      <c r="H17" s="20">
        <v>20.330000</v>
      </c>
      <c r="I17" s="20"/>
      <c r="J17" s="20">
        <f ca="1">ROUND(INDIRECT(ADDRESS(ROW()+(0), COLUMN()+(-3), 1))*INDIRECT(ADDRESS(ROW()+(0), COLUMN()+(-2), 1)), 2)</f>
        <v>0.890000</v>
      </c>
    </row>
    <row r="18" spans="1:10" ht="12.00" thickBot="1" customHeight="1">
      <c r="A18" s="17" t="s">
        <v>41</v>
      </c>
      <c r="B18" s="21" t="s">
        <v>42</v>
      </c>
      <c r="C18" s="21"/>
      <c r="D18" s="21"/>
      <c r="E18" s="21"/>
      <c r="F18" s="22">
        <v>0.220000</v>
      </c>
      <c r="G18" s="23" t="s">
        <v>43</v>
      </c>
      <c r="H18" s="24">
        <v>20.130000</v>
      </c>
      <c r="I18" s="24"/>
      <c r="J18" s="24">
        <f ca="1">ROUND(INDIRECT(ADDRESS(ROW()+(0), COLUMN()+(-3), 1))*INDIRECT(ADDRESS(ROW()+(0), COLUMN()+(-2), 1)), 2)</f>
        <v>4.430000</v>
      </c>
    </row>
    <row r="19" spans="1:10" ht="12.00" thickBot="1" customHeight="1">
      <c r="A19" s="17"/>
      <c r="B19" s="10" t="s">
        <v>44</v>
      </c>
      <c r="C19" s="10"/>
      <c r="D19" s="10"/>
      <c r="E19" s="10"/>
      <c r="F19" s="12">
        <v>2.000000</v>
      </c>
      <c r="G19" s="14" t="s">
        <v>45</v>
      </c>
      <c r="H19"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103.220000</v>
      </c>
      <c r="I19" s="16"/>
      <c r="J19" s="16">
        <f ca="1">ROUND(INDIRECT(ADDRESS(ROW()+(0), COLUMN()+(-3), 1))*INDIRECT(ADDRESS(ROW()+(0), COLUMN()+(-2), 1))/100, 2)</f>
        <v>2.060000</v>
      </c>
    </row>
    <row r="20" spans="1:10" ht="12.00" thickBot="1" customHeight="1">
      <c r="A20" s="21"/>
      <c r="B20" s="21" t="s">
        <v>46</v>
      </c>
      <c r="C20" s="21"/>
      <c r="D20" s="21"/>
      <c r="E20" s="21"/>
      <c r="F20" s="22">
        <v>3.000000</v>
      </c>
      <c r="G20" s="23" t="s">
        <v>47</v>
      </c>
      <c r="H20"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 2)</f>
        <v>105.280000</v>
      </c>
      <c r="I20" s="24"/>
      <c r="J20" s="24">
        <f ca="1">ROUND(INDIRECT(ADDRESS(ROW()+(0), COLUMN()+(-3), 1))*INDIRECT(ADDRESS(ROW()+(0), COLUMN()+(-2), 1))/100, 2)</f>
        <v>3.160000</v>
      </c>
    </row>
    <row r="21" spans="1:10" ht="12.00" thickBot="1" customHeight="1">
      <c r="A21" s="6" t="s">
        <v>48</v>
      </c>
      <c r="B21" s="7"/>
      <c r="C21" s="7"/>
      <c r="D21" s="7"/>
      <c r="E21" s="7"/>
      <c r="F21" s="7"/>
      <c r="G21" s="25"/>
      <c r="H21" s="6" t="s">
        <v>49</v>
      </c>
      <c r="I21" s="6"/>
      <c r="J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108.440000</v>
      </c>
    </row>
  </sheetData>
  <mergeCells count="36">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 ref="B16:E16"/>
    <mergeCell ref="H16:I16"/>
    <mergeCell ref="B17:E17"/>
    <mergeCell ref="H17:I17"/>
    <mergeCell ref="B18:E18"/>
    <mergeCell ref="H18:I18"/>
    <mergeCell ref="B19:E19"/>
    <mergeCell ref="H19:I19"/>
    <mergeCell ref="B20:E20"/>
    <mergeCell ref="H20:I20"/>
    <mergeCell ref="A21:F21"/>
    <mergeCell ref="H21:I21"/>
  </mergeCells>
  <pageMargins left="0.620079" right="0.472441" top="0.472441" bottom="0.472441" header="0.0" footer="0.0"/>
  <pageSetup paperSize="9" orientation="portrait"/>
  <rowBreaks count="0" manualBreakCount="0">
    </rowBreaks>
</worksheet>
</file>