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<sst xmlns="http://schemas.openxmlformats.org/spreadsheetml/2006/main" count="66" uniqueCount="66">
  <si>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</si>
  <si>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RFE040</t>
  </si>
  <si>
    <t xml:space="preserve">m²</t>
  </si>
  <si>
    <t xml:space="preserve">Système ETICS Traditerm "GRUPO PUMA" d'isolation thermique par l'extérieur d'une façade existante.</t>
  </si>
  <si>
    <r>
      <rPr>
        <sz val="8.25"/>
        <color rgb="FF000000"/>
        <rFont val="Arial"/>
        <family val="2"/>
      </rPr>
      <t xml:space="preserve">Rénovation énergétique de façade, par isolation thermique par l'extérieur, </t>
    </r>
    <r>
      <rPr>
        <b/>
        <sz val="8.25"/>
        <color rgb="FF000000"/>
        <rFont val="Arial"/>
        <family val="2"/>
      </rPr>
      <t xml:space="preserve">avec le système Traditerm EPS "GRUPO PUMA", avec ETE 07/0054, composé de: panneau rigide de polystyrène expansé, Traditerm Panel EPS "GRUPO PUMA", selon NF EN 13163, à surface lisse et usinage latéral droit, de couleur blanche, de 60 mm d'épaisseur, fixé au support par mortier Traditerm "GRUPO PUMA", application manuelle et fixations mécaniques avec cheville à expansion en polypropylène Traditerm "GRUPO PUMA"; couche de régularisation de mortier Traditerm "GRUPO PUMA", application manuelle, armé avec maille de fibre de verre, anti-alcalin, Traditerm "GRUPO PUMA", de 5x4 mm d'ouverture de maille, de 0,6 mm d'épaisseur et de 160 g/m² de masse superficielle; couche de finition de mortier acrylique Morcemcril "GRUPO PUMA", couleur Blanco 100, sur impression acrylique Fondo Morcemcril "GRUPO PUMA"</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</si>
  <si>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</si>
  <si>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</si>
  <si>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</si>
  <si>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</si>
  <si>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</si>
  <si>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</si>
  <si>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mt28mop080x</t>
  </si>
  <si>
    <t xml:space="preserve">Profilé de départ Traditerm "GRUPO PUMA" en aluminium, de 60 mm de largeur, avec larmier, pour nivellement et support des panneaux isolants des systèmes d'isolation thermique par l'extérieur sur la partie basse du mur; y compris le kit de fixation pour profilé.</t>
  </si>
  <si>
    <t xml:space="preserve">m</t>
  </si>
  <si>
    <t xml:space="preserve">mt28mop085w</t>
  </si>
  <si>
    <t xml:space="preserve">Profilé de fermeture supérieure, Traditerm Coronación "GRUPO PUMA", en aluminium, de 60 mm de largeur, pour couronnement des panneaux isolants des systèmes d'isolation thermique par l'extérieur.</t>
  </si>
  <si>
    <t xml:space="preserve">m</t>
  </si>
  <si>
    <t xml:space="preserve">mt28mop030k</t>
  </si>
  <si>
    <t xml:space="preserve">Mortier Traditerm "GRUPO PUMA", application manuelle, imperméable à l'eau de pluie, perméable à la vapeur d'eau et non propagateur de la flamme, pour coller les panneaux isolants et comme couche de base, préalablement mélangé avec de l'eau.</t>
  </si>
  <si>
    <t xml:space="preserve">kg</t>
  </si>
  <si>
    <t xml:space="preserve">mt16pep010dd</t>
  </si>
  <si>
    <t xml:space="preserve">Panneau rigide de polystyrène expansé, Traditerm Panel EPS "GRUPO PUMA", selon NF EN 13163, à surface lisse et usinage latéral droit, de couleur blanche, de 60 mm d'épaisseur, perméable à la vapeur d'eau et résistant au vieillissement, résistance thermique 1,58 m²K/W, conductivité thermique 0,038 W/(mK), Euroclasse E de réaction au feu.</t>
  </si>
  <si>
    <t xml:space="preserve">m²</t>
  </si>
  <si>
    <t xml:space="preserve">mt16pep100C</t>
  </si>
  <si>
    <t xml:space="preserve">Cheville à expansion en polypropylène Traditerm "GRUPO PUMA", de 110 mm de longueur, pour fixation de plaques isolantes.</t>
  </si>
  <si>
    <t xml:space="preserve">U</t>
  </si>
  <si>
    <t xml:space="preserve">mt28mop050e</t>
  </si>
  <si>
    <t xml:space="preserve">Maille de fibre de verre, anti-alcalin, Traditerm "GRUPO PUMA", de 5x4 mm d'ouverture de maille, de 0,6 mm d'épaisseur, de 160 g/m² de masse superficielle et de 1x50 m, pour armer les mortiers.</t>
  </si>
  <si>
    <t xml:space="preserve">m²</t>
  </si>
  <si>
    <t xml:space="preserve">mt28mop090b</t>
  </si>
  <si>
    <t xml:space="preserve">Profilé en PVC avec maille de fibre de verre anti-alcalin, Traditerm "GRUPO PUMA", pour formation de larmiers.</t>
  </si>
  <si>
    <t xml:space="preserve">m</t>
  </si>
  <si>
    <t xml:space="preserve">mt28mop070d</t>
  </si>
  <si>
    <t xml:space="preserve">Profil de coin Traditerm "GRUPO PUMA" en PVC avec une maille, pour le renfort des bords.</t>
  </si>
  <si>
    <t xml:space="preserve">m</t>
  </si>
  <si>
    <t xml:space="preserve">mt28mop075w</t>
  </si>
  <si>
    <t xml:space="preserve">Profilé de fermeture latérale, Traditerm "GRUPO PUMA", en aluminium, de 60 mm de largeur.</t>
  </si>
  <si>
    <t xml:space="preserve">m</t>
  </si>
  <si>
    <t xml:space="preserve">mt28mop320d</t>
  </si>
  <si>
    <t xml:space="preserve">Impression acrylique Fondo Morcemcril "GRUPO PUMA", composée de résines acryliques, pigments minéraux et additifs organiques et inorganiques, imperméable à l'eau de pluie et perméable à la vapeur d'eau, à appliquer à la brosse, au rouleau ou au pistolet, pour régulariser l'absortion et augmenter l'adhérence de mortiers acryliques.</t>
  </si>
  <si>
    <t xml:space="preserve">kg</t>
  </si>
  <si>
    <t xml:space="preserve">mt28mop310ug</t>
  </si>
  <si>
    <t xml:space="preserve">Mortier acrylique Morcemcril "GRUPO PUMA", couleur Blanco 100, composé de résines acryliques, pigments minéraux et additifs organiques et inorganiques, antimoisissure, perméable à la vapeur d'eau et résistant au vieillissement, à la contamination urbaine et aux rayons UV, pour revêtement dans les parements extérieurs.</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</si>
  <si>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</si>
  <si>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</si>
  <si>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</si>
  <si>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</si>
  <si>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mt15igp101</t>
  </si>
  <si>
    <t xml:space="preserve">Cartouche de mastic monocomposant à base de polymères hybrides, Pumalastic-Ms "GRUPO PUMA", de 290 cm³, avec dureté Shore A approchée de 40, selon NF EN ISO 868 et élongation à la rupture &gt;= 550%, selon NF EN ISO 8339.</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</si>
  <si>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</si>
  <si>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</si>
  <si>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</si>
  <si>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</si>
  <si>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</si>
  <si>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</si>
  <si>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</si>
  <si>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</si>
  <si>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</si>
  <si>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</si>
  <si>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</si>
  <si>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</si>
  <si>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</si>
  <si>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Coûts directs complémentaires</t>
  </si>
  <si>
    <t xml:space="preserve">%</t>
  </si>
  <si>
    <t xml:space="preserve">Coût d'entretien décennal: 5,89€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</si>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</sst>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60.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45.00" thickBot="1" customHeight="1">
      <c r="A9" s="6" t="s">
        <v>11</v>
      </c>
      <c r="B9" s="6"/>
      <c r="C9" s="6" t="s">
        <v>12</v>
      </c>
      <c r="D9" s="8">
        <v>0.170000</v>
      </c>
      <c r="E9" s="10" t="s">
        <v>13</v>
      </c>
      <c r="F9" s="12">
        <v>5.530000</v>
      </c>
      <c r="G9" s="12">
        <f ca="1">ROUND(INDIRECT(ADDRESS(ROW()+(0), COLUMN()+(-3), 1))*INDIRECT(ADDRESS(ROW()+(0), COLUMN()+(-1), 1)), 2)</f>
        <v>0.940000</v>
      </c>
    </row>
    <row r="10" spans="1:7" ht="34.50" thickBot="1" customHeight="1">
      <c r="A10" s="13" t="s">
        <v>14</v>
      </c>
      <c r="B10" s="13"/>
      <c r="C10" s="13" t="s">
        <v>15</v>
      </c>
      <c r="D10" s="14">
        <v>0.170000</v>
      </c>
      <c r="E10" s="15" t="s">
        <v>16</v>
      </c>
      <c r="F10" s="16">
        <v>16.030000</v>
      </c>
      <c r="G10" s="16">
        <f ca="1">ROUND(INDIRECT(ADDRESS(ROW()+(0), COLUMN()+(-3), 1))*INDIRECT(ADDRESS(ROW()+(0), COLUMN()+(-1), 1)), 2)</f>
        <v>2.730000</v>
      </c>
    </row>
    <row r="11" spans="1:7" ht="45.00" thickBot="1" customHeight="1">
      <c r="A11" s="13" t="s">
        <v>17</v>
      </c>
      <c r="B11" s="13"/>
      <c r="C11" s="13" t="s">
        <v>18</v>
      </c>
      <c r="D11" s="14">
        <v>10.000000</v>
      </c>
      <c r="E11" s="15" t="s">
        <v>19</v>
      </c>
      <c r="F11" s="16">
        <v>0.880000</v>
      </c>
      <c r="G11" s="16">
        <f ca="1">ROUND(INDIRECT(ADDRESS(ROW()+(0), COLUMN()+(-3), 1))*INDIRECT(ADDRESS(ROW()+(0), COLUMN()+(-1), 1)), 2)</f>
        <v>8.800000</v>
      </c>
    </row>
    <row r="12" spans="1:7" ht="55.50" thickBot="1" customHeight="1">
      <c r="A12" s="13" t="s">
        <v>20</v>
      </c>
      <c r="B12" s="13"/>
      <c r="C12" s="13" t="s">
        <v>21</v>
      </c>
      <c r="D12" s="14">
        <v>1.050000</v>
      </c>
      <c r="E12" s="15" t="s">
        <v>22</v>
      </c>
      <c r="F12" s="16">
        <v>10.500000</v>
      </c>
      <c r="G12" s="16">
        <f ca="1">ROUND(INDIRECT(ADDRESS(ROW()+(0), COLUMN()+(-3), 1))*INDIRECT(ADDRESS(ROW()+(0), COLUMN()+(-1), 1)), 2)</f>
        <v>11.030000</v>
      </c>
    </row>
    <row r="13" spans="1:7" ht="24.00" thickBot="1" customHeight="1">
      <c r="A13" s="13" t="s">
        <v>23</v>
      </c>
      <c r="B13" s="13"/>
      <c r="C13" s="13" t="s">
        <v>24</v>
      </c>
      <c r="D13" s="14">
        <v>8.000000</v>
      </c>
      <c r="E13" s="15" t="s">
        <v>25</v>
      </c>
      <c r="F13" s="16">
        <v>0.210000</v>
      </c>
      <c r="G13" s="16">
        <f ca="1">ROUND(INDIRECT(ADDRESS(ROW()+(0), COLUMN()+(-3), 1))*INDIRECT(ADDRESS(ROW()+(0), COLUMN()+(-1), 1)), 2)</f>
        <v>1.680000</v>
      </c>
    </row>
    <row r="14" spans="1:7" ht="34.50" thickBot="1" customHeight="1">
      <c r="A14" s="13" t="s">
        <v>26</v>
      </c>
      <c r="B14" s="13"/>
      <c r="C14" s="13" t="s">
        <v>27</v>
      </c>
      <c r="D14" s="14">
        <v>1.100000</v>
      </c>
      <c r="E14" s="15" t="s">
        <v>28</v>
      </c>
      <c r="F14" s="16">
        <v>1.600000</v>
      </c>
      <c r="G14" s="16">
        <f ca="1">ROUND(INDIRECT(ADDRESS(ROW()+(0), COLUMN()+(-3), 1))*INDIRECT(ADDRESS(ROW()+(0), COLUMN()+(-1), 1)), 2)</f>
        <v>1.760000</v>
      </c>
    </row>
    <row r="15" spans="1:7" ht="24.00" thickBot="1" customHeight="1">
      <c r="A15" s="13" t="s">
        <v>29</v>
      </c>
      <c r="B15" s="13"/>
      <c r="C15" s="13" t="s">
        <v>30</v>
      </c>
      <c r="D15" s="14">
        <v>0.170000</v>
      </c>
      <c r="E15" s="15" t="s">
        <v>31</v>
      </c>
      <c r="F15" s="16">
        <v>7.880000</v>
      </c>
      <c r="G15" s="16">
        <f ca="1">ROUND(INDIRECT(ADDRESS(ROW()+(0), COLUMN()+(-3), 1))*INDIRECT(ADDRESS(ROW()+(0), COLUMN()+(-1), 1)), 2)</f>
        <v>1.340000</v>
      </c>
    </row>
    <row r="16" spans="1:7" ht="24.00" thickBot="1" customHeight="1">
      <c r="A16" s="13" t="s">
        <v>32</v>
      </c>
      <c r="B16" s="13"/>
      <c r="C16" s="13" t="s">
        <v>33</v>
      </c>
      <c r="D16" s="14">
        <v>0.300000</v>
      </c>
      <c r="E16" s="15" t="s">
        <v>34</v>
      </c>
      <c r="F16" s="16">
        <v>1.270000</v>
      </c>
      <c r="G16" s="16">
        <f ca="1">ROUND(INDIRECT(ADDRESS(ROW()+(0), COLUMN()+(-3), 1))*INDIRECT(ADDRESS(ROW()+(0), COLUMN()+(-1), 1)), 2)</f>
        <v>0.380000</v>
      </c>
    </row>
    <row r="17" spans="1:7" ht="24.00" thickBot="1" customHeight="1">
      <c r="A17" s="13" t="s">
        <v>35</v>
      </c>
      <c r="B17" s="13"/>
      <c r="C17" s="13" t="s">
        <v>36</v>
      </c>
      <c r="D17" s="14">
        <v>0.300000</v>
      </c>
      <c r="E17" s="15" t="s">
        <v>37</v>
      </c>
      <c r="F17" s="16">
        <v>5.500000</v>
      </c>
      <c r="G17" s="16">
        <f ca="1">ROUND(INDIRECT(ADDRESS(ROW()+(0), COLUMN()+(-3), 1))*INDIRECT(ADDRESS(ROW()+(0), COLUMN()+(-1), 1)), 2)</f>
        <v>1.650000</v>
      </c>
    </row>
    <row r="18" spans="1:7" ht="55.50" thickBot="1" customHeight="1">
      <c r="A18" s="13" t="s">
        <v>38</v>
      </c>
      <c r="B18" s="13"/>
      <c r="C18" s="13" t="s">
        <v>39</v>
      </c>
      <c r="D18" s="14">
        <v>0.200000</v>
      </c>
      <c r="E18" s="15" t="s">
        <v>40</v>
      </c>
      <c r="F18" s="16">
        <v>3.800000</v>
      </c>
      <c r="G18" s="16">
        <f ca="1">ROUND(INDIRECT(ADDRESS(ROW()+(0), COLUMN()+(-3), 1))*INDIRECT(ADDRESS(ROW()+(0), COLUMN()+(-1), 1)), 2)</f>
        <v>0.760000</v>
      </c>
    </row>
    <row r="19" spans="1:7" ht="55.50" thickBot="1" customHeight="1">
      <c r="A19" s="13" t="s">
        <v>41</v>
      </c>
      <c r="B19" s="13"/>
      <c r="C19" s="13" t="s">
        <v>42</v>
      </c>
      <c r="D19" s="14">
        <v>2.000000</v>
      </c>
      <c r="E19" s="15" t="s">
        <v>43</v>
      </c>
      <c r="F19" s="16">
        <v>3.840000</v>
      </c>
      <c r="G19" s="16">
        <f ca="1">ROUND(INDIRECT(ADDRESS(ROW()+(0), COLUMN()+(-3), 1))*INDIRECT(ADDRESS(ROW()+(0), COLUMN()+(-1), 1)), 2)</f>
        <v>7.680000</v>
      </c>
    </row>
    <row r="20" spans="1:7" ht="24.00" thickBot="1" customHeight="1">
      <c r="A20" s="13" t="s">
        <v>44</v>
      </c>
      <c r="B20" s="13"/>
      <c r="C20" s="13" t="s">
        <v>45</v>
      </c>
      <c r="D20" s="14">
        <v>0.170000</v>
      </c>
      <c r="E20" s="15" t="s">
        <v>46</v>
      </c>
      <c r="F20" s="16">
        <v>0.060000</v>
      </c>
      <c r="G20" s="16">
        <f ca="1">ROUND(INDIRECT(ADDRESS(ROW()+(0), COLUMN()+(-3), 1))*INDIRECT(ADDRESS(ROW()+(0), COLUMN()+(-1), 1)), 2)</f>
        <v>0.010000</v>
      </c>
    </row>
    <row r="21" spans="1:7" ht="45.00" thickBot="1" customHeight="1">
      <c r="A21" s="13" t="s">
        <v>47</v>
      </c>
      <c r="B21" s="13"/>
      <c r="C21" s="13" t="s">
        <v>48</v>
      </c>
      <c r="D21" s="14">
        <v>0.020000</v>
      </c>
      <c r="E21" s="15" t="s">
        <v>49</v>
      </c>
      <c r="F21" s="16">
        <v>8.000000</v>
      </c>
      <c r="G21" s="16">
        <f ca="1">ROUND(INDIRECT(ADDRESS(ROW()+(0), COLUMN()+(-3), 1))*INDIRECT(ADDRESS(ROW()+(0), COLUMN()+(-1), 1)), 2)</f>
        <v>0.160000</v>
      </c>
    </row>
    <row r="22" spans="1:7" ht="13.50" thickBot="1" customHeight="1">
      <c r="A22" s="13" t="s">
        <v>50</v>
      </c>
      <c r="B22" s="13"/>
      <c r="C22" s="13" t="s">
        <v>51</v>
      </c>
      <c r="D22" s="14">
        <v>0.110000</v>
      </c>
      <c r="E22" s="15" t="s">
        <v>52</v>
      </c>
      <c r="F22" s="16">
        <v>24.910000</v>
      </c>
      <c r="G22" s="16">
        <f ca="1">ROUND(INDIRECT(ADDRESS(ROW()+(0), COLUMN()+(-3), 1))*INDIRECT(ADDRESS(ROW()+(0), COLUMN()+(-1), 1)), 2)</f>
        <v>2.740000</v>
      </c>
    </row>
    <row r="23" spans="1:7" ht="13.50" thickBot="1" customHeight="1">
      <c r="A23" s="13" t="s">
        <v>53</v>
      </c>
      <c r="B23" s="13"/>
      <c r="C23" s="13" t="s">
        <v>54</v>
      </c>
      <c r="D23" s="14">
        <v>0.110000</v>
      </c>
      <c r="E23" s="15" t="s">
        <v>55</v>
      </c>
      <c r="F23" s="16">
        <v>21.400000</v>
      </c>
      <c r="G23" s="16">
        <f ca="1">ROUND(INDIRECT(ADDRESS(ROW()+(0), COLUMN()+(-3), 1))*INDIRECT(ADDRESS(ROW()+(0), COLUMN()+(-1), 1)), 2)</f>
        <v>2.350000</v>
      </c>
    </row>
    <row r="24" spans="1:7" ht="13.50" thickBot="1" customHeight="1">
      <c r="A24" s="13" t="s">
        <v>56</v>
      </c>
      <c r="B24" s="13"/>
      <c r="C24" s="13" t="s">
        <v>57</v>
      </c>
      <c r="D24" s="14">
        <v>0.660000</v>
      </c>
      <c r="E24" s="15" t="s">
        <v>58</v>
      </c>
      <c r="F24" s="16">
        <v>24.110000</v>
      </c>
      <c r="G24" s="16">
        <f ca="1">ROUND(INDIRECT(ADDRESS(ROW()+(0), COLUMN()+(-3), 1))*INDIRECT(ADDRESS(ROW()+(0), COLUMN()+(-1), 1)), 2)</f>
        <v>15.910000</v>
      </c>
    </row>
    <row r="25" spans="1:7" ht="13.50" thickBot="1" customHeight="1">
      <c r="A25" s="13" t="s">
        <v>59</v>
      </c>
      <c r="B25" s="13"/>
      <c r="C25" s="17" t="s">
        <v>60</v>
      </c>
      <c r="D25" s="18">
        <v>0.660000</v>
      </c>
      <c r="E25" s="19" t="s">
        <v>61</v>
      </c>
      <c r="F25" s="20">
        <v>21.400000</v>
      </c>
      <c r="G25" s="20">
        <f ca="1">ROUND(INDIRECT(ADDRESS(ROW()+(0), COLUMN()+(-3), 1))*INDIRECT(ADDRESS(ROW()+(0), COLUMN()+(-1), 1)), 2)</f>
        <v>14.120000</v>
      </c>
    </row>
    <row r="26" spans="1:7" ht="13.50" thickBot="1" customHeight="1">
      <c r="A26" s="17"/>
      <c r="B26" s="17"/>
      <c r="C26" s="4" t="s">
        <v>62</v>
      </c>
      <c r="D26" s="21">
        <v>2.000000</v>
      </c>
      <c r="E26" s="22" t="s">
        <v>63</v>
      </c>
      <c r="F26"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74.040000</v>
      </c>
      <c r="G26" s="23">
        <f ca="1">ROUND(INDIRECT(ADDRESS(ROW()+(0), COLUMN()+(-3), 1))*INDIRECT(ADDRESS(ROW()+(0), COLUMN()+(-1), 1))/100, 2)</f>
        <v>1.480000</v>
      </c>
    </row>
    <row r="27" spans="1:7" ht="13.50" thickBot="1" customHeight="1">
      <c r="A27" s="24" t="s">
        <v>64</v>
      </c>
      <c r="B27" s="24"/>
      <c r="C27" s="25"/>
      <c r="D27" s="25"/>
      <c r="E27" s="26"/>
      <c r="F27" s="24" t="s">
        <v>65</v>
      </c>
      <c r="G27"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75.520000</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620079" right="0.472441" top="0.472441" bottom="0.472441" header="0.0" footer="0.0"/>
  <pageSetup paperSize="9" orientation="portrait"/>
  <rowBreaks count="0" manualBreakCount="0">
    </rowBreaks>
</worksheet>
</file>