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<sst xmlns="http://schemas.openxmlformats.org/spreadsheetml/2006/main" count="90" uniqueCount="90">
  <si>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</si>
  <si>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RFE080</t>
  </si>
  <si>
    <t xml:space="preserve">m²</t>
  </si>
  <si>
    <t xml:space="preserve">Système de revêtement extérieur Aquapanel "KNAUF", de plaque de ciment, sur façade existante.</t>
  </si>
  <si>
    <r>
      <rPr>
        <sz val="8.25"/>
        <color rgb="FF000000"/>
        <rFont val="Arial"/>
        <family val="2"/>
      </rPr>
      <t xml:space="preserve">Rénovation énergétique de façade, par revêtement extérieur </t>
    </r>
    <r>
      <rPr>
        <b/>
        <sz val="8.25"/>
        <color rgb="FF000000"/>
        <rFont val="Arial"/>
        <family val="2"/>
      </rPr>
      <t xml:space="preserve">avec lame d'air non ventilée de 20 mm d'épaisseur minimale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WL121C.es</t>
    </r>
    <r>
      <rPr>
        <sz val="8.25"/>
        <color rgb="FF000000"/>
        <rFont val="Arial"/>
        <family val="2"/>
      </rPr>
      <t xml:space="preserve"> "KNAUF" Aquapanel, composé de </t>
    </r>
    <r>
      <rPr>
        <b/>
        <sz val="8.25"/>
        <color rgb="FF000000"/>
        <rFont val="Arial"/>
        <family val="2"/>
      </rPr>
      <t xml:space="preserve">structure métallique en acier Z2 (Z275) galvanisé normal de rails horizontaux de 50/40/0,7 mm GRC 0,70 et de montants verticaux de 50/50/0,70 mm GRC 0,70 avec une modulation de 400 mm, fixée au support de base avec des équerres; sur laquelle est vissée une plaque Aquapanel Outdoor de 12,5 mm d'épaisseur, avec traitement des joints avec bande de joints Aquapanel Outdoor et mortier de joints Aquapanel; et est placée entre les équerres et les profilés l'isolation de panneau rigide en laine de roche volcanique, sur façade existante; une membrane d'étanchéité en polyéthylène, hautement perméable à la vapeur d'eau Tyvek StuccoWrap sera placée entre les profilés et la plaque; et maille de renfort Aquapanel Outdoor, le tout collé avec du mortier superficielle Aquapanel; et enduit de mortier GRC finition pétrée, sur couche de fond pierreuse GRC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</si>
  <si>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</si>
  <si>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</si>
  <si>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</si>
  <si>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</si>
  <si>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</si>
  <si>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</si>
  <si>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mt12pck020d</t>
  </si>
  <si>
    <t xml:space="preserve">Bande acoustique de dilatation autoadhésive en mousse de polyuréthane à cellules fermées "KNAUF", de 3,2 mm d'épaisseur et 95 mm de largeur, résistance thermique 0,10 m²K/W, conductivité thermique 0,032 W/(mK).</t>
  </si>
  <si>
    <t xml:space="preserve">m</t>
  </si>
  <si>
    <t xml:space="preserve">mt12pak150x</t>
  </si>
  <si>
    <t xml:space="preserve">Équerre de soutien "KNAUF", en acier galvanisé, de 107x65x80x2 mm.</t>
  </si>
  <si>
    <t xml:space="preserve">U</t>
  </si>
  <si>
    <t xml:space="preserve">mt12pak150E</t>
  </si>
  <si>
    <t xml:space="preserve">Équerre de rétention "KNAUF", en acier galvanisé, de 57x65x80x2 mm.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</si>
  <si>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</si>
  <si>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</si>
  <si>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</si>
  <si>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</si>
  <si>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mt16lra030a</t>
  </si>
  <si>
    <t xml:space="preserve">Panneau rigide en laine de roche volcanique de haute densité, non revêtu, de 40 mm d'épaisseur, selon NF EN 13162, résistance thermique 1,1 m²K/W, conductivité thermique 0,036 W/(mK), Euroclasse A1 de réaction au feu, d'application comme isolation thermique et acoustique en systèmes composés d'une isolation par l'extérieure des façades.</t>
  </si>
  <si>
    <t xml:space="preserve">m²</t>
  </si>
  <si>
    <t xml:space="preserve">mt16aaa020eb</t>
  </si>
  <si>
    <t xml:space="preserve">Fixation mécanique pour panneaux isolants de laine de roche, placés directement sur la surface support.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</si>
  <si>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</si>
  <si>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</si>
  <si>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</si>
  <si>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</si>
  <si>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mt12pak030ab</t>
  </si>
  <si>
    <t xml:space="preserve">Montant 50/50/0,7 mm GRC 0,7 "KNAUF" en acier Z2 (Z275) galvanisé normal, pour système Aquapanel Outdoor. Selon NF DTU 25.41 P1-2 et NF EN 14195.</t>
  </si>
  <si>
    <t xml:space="preserve">m</t>
  </si>
  <si>
    <t xml:space="preserve">mt12pak020a</t>
  </si>
  <si>
    <t xml:space="preserve">Rail 50/40/0,7 mm GRC 0,70 "KNAUF" en acier Z2 (Z275) galvanisé normal, pour système Aquapanel Outdoor. Selon NF DTU 25.41 P1-2 et NF EN 14195.</t>
  </si>
  <si>
    <t xml:space="preserve">m</t>
  </si>
  <si>
    <t xml:space="preserve">mt12pak070</t>
  </si>
  <si>
    <t xml:space="preserve">Membrane d'étanchéité en polyéthylène, hautement perméable à la vapeur d'eau, Tyvek StuccoWrap "KNAUF".</t>
  </si>
  <si>
    <t xml:space="preserve">m²</t>
  </si>
  <si>
    <t xml:space="preserve">mt12pak010b</t>
  </si>
  <si>
    <t xml:space="preserve">Plaque en ciment Portland Aquapanel Outdoor "KNAUF" de 12,5x1200x2400 mm, revêtue d'une couche en fibre de verre imprégnée des deux côtés.</t>
  </si>
  <si>
    <t xml:space="preserve">m²</t>
  </si>
  <si>
    <t xml:space="preserve">mt12pak040d</t>
  </si>
  <si>
    <t xml:space="preserve">Vis Aquapanel Maxi TB 4,2x25 "KNAUF".</t>
  </si>
  <si>
    <t xml:space="preserve">U</t>
  </si>
  <si>
    <t xml:space="preserve">mt12pak041d</t>
  </si>
  <si>
    <t xml:space="preserve">Vis autoforeuse en acier inoxydable AISI 304, JT4-6 5,5x22 "KNAUF", avec tête hexagonale; pour fixation des profilés de montage sur les équerres de sustentation.</t>
  </si>
  <si>
    <t xml:space="preserve">U</t>
  </si>
  <si>
    <t xml:space="preserve">mt12pak041a</t>
  </si>
  <si>
    <t xml:space="preserve">Vis autoforeuse en acier inoxydable AISI 304, JT4-4 4,8x19 "KNAUF", avec tête hexagonale; pour fixation des profilés de montage sur les équerres de rétention.</t>
  </si>
  <si>
    <t xml:space="preserve">U</t>
  </si>
  <si>
    <t xml:space="preserve">mt12pak060a</t>
  </si>
  <si>
    <t xml:space="preserve">Mortier de joints Aquapanel "KNAUF", couleur gris.</t>
  </si>
  <si>
    <t xml:space="preserve">kg</t>
  </si>
  <si>
    <t xml:space="preserve">mt12pak050</t>
  </si>
  <si>
    <t xml:space="preserve">Bande de joints Aquapanel Outdoor "KNAUF".</t>
  </si>
  <si>
    <t xml:space="preserve">m</t>
  </si>
  <si>
    <t xml:space="preserve">mt12pak100a</t>
  </si>
  <si>
    <t xml:space="preserve">Maille superficielle Aquapanel Outdoor "KNAUF" de fibre de verre, couleur blanche.</t>
  </si>
  <si>
    <t xml:space="preserve">m²</t>
  </si>
  <si>
    <t xml:space="preserve">mt12pak090a</t>
  </si>
  <si>
    <t xml:space="preserve">Mortier superficiel Aquapanel "KNAUF", couleur blanche.</t>
  </si>
  <si>
    <t xml:space="preserve">kg</t>
  </si>
  <si>
    <t xml:space="preserve">mt12pak085</t>
  </si>
  <si>
    <t xml:space="preserve">Impression incolore au siloxane GRC "KNAUF".</t>
  </si>
  <si>
    <t xml:space="preserve">l</t>
  </si>
  <si>
    <t xml:space="preserve">mt12pak120</t>
  </si>
  <si>
    <t xml:space="preserve">Impression à base de copolymères acryliques modifiés GRC "KNAUF", couleur à choisir, pour mortier de finition pétrée.</t>
  </si>
  <si>
    <t xml:space="preserve">kg</t>
  </si>
  <si>
    <t xml:space="preserve">mt12pak130</t>
  </si>
  <si>
    <t xml:space="preserve">Mortier GRC "KNAUF", à base de copolymères acryliques modifiés avec du siloxane, finition pétrée, couleur à choisir.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</si>
  <si>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</si>
  <si>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</si>
  <si>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</si>
  <si>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</si>
  <si>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</si>
  <si>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</si>
  <si>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</si>
  <si>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</si>
  <si>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</si>
  <si>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</si>
  <si>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</si>
  <si>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</si>
  <si>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</si>
  <si>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Coûts directs complémentaires</t>
  </si>
  <si>
    <t xml:space="preserve">%</t>
  </si>
  <si>
    <t xml:space="preserve">Coût d'entretien décennal: 16,61€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</si>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</sst>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60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0.620000</v>
      </c>
      <c r="G9" s="12">
        <f ca="1">ROUND(INDIRECT(ADDRESS(ROW()+(0), COLUMN()+(-3), 1))*INDIRECT(ADDRESS(ROW()+(0), COLUMN()+(-1), 1)), 2)</f>
        <v>0.620000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0.580000</v>
      </c>
      <c r="E10" s="15" t="s">
        <v>16</v>
      </c>
      <c r="F10" s="16">
        <v>1.400000</v>
      </c>
      <c r="G10" s="16">
        <f ca="1">ROUND(INDIRECT(ADDRESS(ROW()+(0), COLUMN()+(-3), 1))*INDIRECT(ADDRESS(ROW()+(0), COLUMN()+(-1), 1)), 2)</f>
        <v>0.810000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1.270000</v>
      </c>
      <c r="E11" s="15" t="s">
        <v>19</v>
      </c>
      <c r="F11" s="16">
        <v>2.230000</v>
      </c>
      <c r="G11" s="16">
        <f ca="1">ROUND(INDIRECT(ADDRESS(ROW()+(0), COLUMN()+(-3), 1))*INDIRECT(ADDRESS(ROW()+(0), COLUMN()+(-1), 1)), 2)</f>
        <v>2.830000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2.430000</v>
      </c>
      <c r="E12" s="15" t="s">
        <v>22</v>
      </c>
      <c r="F12" s="16">
        <v>0.060000</v>
      </c>
      <c r="G12" s="16">
        <f ca="1">ROUND(INDIRECT(ADDRESS(ROW()+(0), COLUMN()+(-3), 1))*INDIRECT(ADDRESS(ROW()+(0), COLUMN()+(-1), 1)), 2)</f>
        <v>0.150000</v>
      </c>
    </row>
    <row r="13" spans="1:7" ht="55.50" thickBot="1" customHeight="1">
      <c r="A13" s="13" t="s">
        <v>23</v>
      </c>
      <c r="B13" s="13"/>
      <c r="C13" s="13" t="s">
        <v>24</v>
      </c>
      <c r="D13" s="14">
        <v>1.050000</v>
      </c>
      <c r="E13" s="15" t="s">
        <v>25</v>
      </c>
      <c r="F13" s="16">
        <v>8.340000</v>
      </c>
      <c r="G13" s="16">
        <f ca="1">ROUND(INDIRECT(ADDRESS(ROW()+(0), COLUMN()+(-3), 1))*INDIRECT(ADDRESS(ROW()+(0), COLUMN()+(-1), 1)), 2)</f>
        <v>8.760000</v>
      </c>
    </row>
    <row r="14" spans="1:7" ht="24.00" thickBot="1" customHeight="1">
      <c r="A14" s="13" t="s">
        <v>26</v>
      </c>
      <c r="B14" s="13"/>
      <c r="C14" s="13" t="s">
        <v>27</v>
      </c>
      <c r="D14" s="14">
        <v>4.000000</v>
      </c>
      <c r="E14" s="15" t="s">
        <v>28</v>
      </c>
      <c r="F14" s="16">
        <v>0.210000</v>
      </c>
      <c r="G14" s="16">
        <f ca="1">ROUND(INDIRECT(ADDRESS(ROW()+(0), COLUMN()+(-3), 1))*INDIRECT(ADDRESS(ROW()+(0), COLUMN()+(-1), 1)), 2)</f>
        <v>0.840000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0.440000</v>
      </c>
      <c r="E15" s="15" t="s">
        <v>31</v>
      </c>
      <c r="F15" s="16">
        <v>0.300000</v>
      </c>
      <c r="G15" s="16">
        <f ca="1">ROUND(INDIRECT(ADDRESS(ROW()+(0), COLUMN()+(-3), 1))*INDIRECT(ADDRESS(ROW()+(0), COLUMN()+(-1), 1)), 2)</f>
        <v>0.130000</v>
      </c>
    </row>
    <row r="16" spans="1:7" ht="34.50" thickBot="1" customHeight="1">
      <c r="A16" s="13" t="s">
        <v>32</v>
      </c>
      <c r="B16" s="13"/>
      <c r="C16" s="13" t="s">
        <v>33</v>
      </c>
      <c r="D16" s="14">
        <v>2.750000</v>
      </c>
      <c r="E16" s="15" t="s">
        <v>34</v>
      </c>
      <c r="F16" s="16">
        <v>2.950000</v>
      </c>
      <c r="G16" s="16">
        <f ca="1">ROUND(INDIRECT(ADDRESS(ROW()+(0), COLUMN()+(-3), 1))*INDIRECT(ADDRESS(ROW()+(0), COLUMN()+(-1), 1)), 2)</f>
        <v>8.110000</v>
      </c>
    </row>
    <row r="17" spans="1:7" ht="34.50" thickBot="1" customHeight="1">
      <c r="A17" s="13" t="s">
        <v>35</v>
      </c>
      <c r="B17" s="13"/>
      <c r="C17" s="13" t="s">
        <v>36</v>
      </c>
      <c r="D17" s="14">
        <v>0.700000</v>
      </c>
      <c r="E17" s="15" t="s">
        <v>37</v>
      </c>
      <c r="F17" s="16">
        <v>2.970000</v>
      </c>
      <c r="G17" s="16">
        <f ca="1">ROUND(INDIRECT(ADDRESS(ROW()+(0), COLUMN()+(-3), 1))*INDIRECT(ADDRESS(ROW()+(0), COLUMN()+(-1), 1)), 2)</f>
        <v>2.080000</v>
      </c>
    </row>
    <row r="18" spans="1:7" ht="24.00" thickBot="1" customHeight="1">
      <c r="A18" s="13" t="s">
        <v>38</v>
      </c>
      <c r="B18" s="13"/>
      <c r="C18" s="13" t="s">
        <v>39</v>
      </c>
      <c r="D18" s="14">
        <v>1.100000</v>
      </c>
      <c r="E18" s="15" t="s">
        <v>40</v>
      </c>
      <c r="F18" s="16">
        <v>4.370000</v>
      </c>
      <c r="G18" s="16">
        <f ca="1">ROUND(INDIRECT(ADDRESS(ROW()+(0), COLUMN()+(-3), 1))*INDIRECT(ADDRESS(ROW()+(0), COLUMN()+(-1), 1)), 2)</f>
        <v>4.810000</v>
      </c>
    </row>
    <row r="19" spans="1:7" ht="34.50" thickBot="1" customHeight="1">
      <c r="A19" s="13" t="s">
        <v>41</v>
      </c>
      <c r="B19" s="13"/>
      <c r="C19" s="13" t="s">
        <v>42</v>
      </c>
      <c r="D19" s="14">
        <v>1.050000</v>
      </c>
      <c r="E19" s="15" t="s">
        <v>43</v>
      </c>
      <c r="F19" s="16">
        <v>27.250000</v>
      </c>
      <c r="G19" s="16">
        <f ca="1">ROUND(INDIRECT(ADDRESS(ROW()+(0), COLUMN()+(-3), 1))*INDIRECT(ADDRESS(ROW()+(0), COLUMN()+(-1), 1)), 2)</f>
        <v>28.610000</v>
      </c>
    </row>
    <row r="20" spans="1:7" ht="13.50" thickBot="1" customHeight="1">
      <c r="A20" s="13" t="s">
        <v>44</v>
      </c>
      <c r="B20" s="13"/>
      <c r="C20" s="13" t="s">
        <v>45</v>
      </c>
      <c r="D20" s="14">
        <v>20.000000</v>
      </c>
      <c r="E20" s="15" t="s">
        <v>46</v>
      </c>
      <c r="F20" s="16">
        <v>0.070000</v>
      </c>
      <c r="G20" s="16">
        <f ca="1">ROUND(INDIRECT(ADDRESS(ROW()+(0), COLUMN()+(-3), 1))*INDIRECT(ADDRESS(ROW()+(0), COLUMN()+(-1), 1)), 2)</f>
        <v>1.400000</v>
      </c>
    </row>
    <row r="21" spans="1:7" ht="34.50" thickBot="1" customHeight="1">
      <c r="A21" s="13" t="s">
        <v>47</v>
      </c>
      <c r="B21" s="13"/>
      <c r="C21" s="13" t="s">
        <v>48</v>
      </c>
      <c r="D21" s="14">
        <v>1.160000</v>
      </c>
      <c r="E21" s="15" t="s">
        <v>49</v>
      </c>
      <c r="F21" s="16">
        <v>0.330000</v>
      </c>
      <c r="G21" s="16">
        <f ca="1">ROUND(INDIRECT(ADDRESS(ROW()+(0), COLUMN()+(-3), 1))*INDIRECT(ADDRESS(ROW()+(0), COLUMN()+(-1), 1)), 2)</f>
        <v>0.380000</v>
      </c>
    </row>
    <row r="22" spans="1:7" ht="34.50" thickBot="1" customHeight="1">
      <c r="A22" s="13" t="s">
        <v>50</v>
      </c>
      <c r="B22" s="13"/>
      <c r="C22" s="13" t="s">
        <v>51</v>
      </c>
      <c r="D22" s="14">
        <v>2.540000</v>
      </c>
      <c r="E22" s="15" t="s">
        <v>52</v>
      </c>
      <c r="F22" s="16">
        <v>0.330000</v>
      </c>
      <c r="G22" s="16">
        <f ca="1">ROUND(INDIRECT(ADDRESS(ROW()+(0), COLUMN()+(-3), 1))*INDIRECT(ADDRESS(ROW()+(0), COLUMN()+(-1), 1)), 2)</f>
        <v>0.840000</v>
      </c>
    </row>
    <row r="23" spans="1:7" ht="13.50" thickBot="1" customHeight="1">
      <c r="A23" s="13" t="s">
        <v>53</v>
      </c>
      <c r="B23" s="13"/>
      <c r="C23" s="13" t="s">
        <v>54</v>
      </c>
      <c r="D23" s="14">
        <v>0.600000</v>
      </c>
      <c r="E23" s="15" t="s">
        <v>55</v>
      </c>
      <c r="F23" s="16">
        <v>3.050000</v>
      </c>
      <c r="G23" s="16">
        <f ca="1">ROUND(INDIRECT(ADDRESS(ROW()+(0), COLUMN()+(-3), 1))*INDIRECT(ADDRESS(ROW()+(0), COLUMN()+(-1), 1)), 2)</f>
        <v>1.830000</v>
      </c>
    </row>
    <row r="24" spans="1:7" ht="13.50" thickBot="1" customHeight="1">
      <c r="A24" s="13" t="s">
        <v>56</v>
      </c>
      <c r="B24" s="13"/>
      <c r="C24" s="13" t="s">
        <v>57</v>
      </c>
      <c r="D24" s="14">
        <v>2.100000</v>
      </c>
      <c r="E24" s="15" t="s">
        <v>58</v>
      </c>
      <c r="F24" s="16">
        <v>0.600000</v>
      </c>
      <c r="G24" s="16">
        <f ca="1">ROUND(INDIRECT(ADDRESS(ROW()+(0), COLUMN()+(-3), 1))*INDIRECT(ADDRESS(ROW()+(0), COLUMN()+(-1), 1)), 2)</f>
        <v>1.260000</v>
      </c>
    </row>
    <row r="25" spans="1:7" ht="24.00" thickBot="1" customHeight="1">
      <c r="A25" s="13" t="s">
        <v>59</v>
      </c>
      <c r="B25" s="13"/>
      <c r="C25" s="13" t="s">
        <v>60</v>
      </c>
      <c r="D25" s="14">
        <v>1.100000</v>
      </c>
      <c r="E25" s="15" t="s">
        <v>61</v>
      </c>
      <c r="F25" s="16">
        <v>2.670000</v>
      </c>
      <c r="G25" s="16">
        <f ca="1">ROUND(INDIRECT(ADDRESS(ROW()+(0), COLUMN()+(-3), 1))*INDIRECT(ADDRESS(ROW()+(0), COLUMN()+(-1), 1)), 2)</f>
        <v>2.940000</v>
      </c>
    </row>
    <row r="26" spans="1:7" ht="13.50" thickBot="1" customHeight="1">
      <c r="A26" s="13" t="s">
        <v>62</v>
      </c>
      <c r="B26" s="13"/>
      <c r="C26" s="13" t="s">
        <v>63</v>
      </c>
      <c r="D26" s="14">
        <v>7.800000</v>
      </c>
      <c r="E26" s="15" t="s">
        <v>64</v>
      </c>
      <c r="F26" s="16">
        <v>1.960000</v>
      </c>
      <c r="G26" s="16">
        <f ca="1">ROUND(INDIRECT(ADDRESS(ROW()+(0), COLUMN()+(-3), 1))*INDIRECT(ADDRESS(ROW()+(0), COLUMN()+(-1), 1)), 2)</f>
        <v>15.290000</v>
      </c>
    </row>
    <row r="27" spans="1:7" ht="13.50" thickBot="1" customHeight="1">
      <c r="A27" s="13" t="s">
        <v>65</v>
      </c>
      <c r="B27" s="13"/>
      <c r="C27" s="13" t="s">
        <v>66</v>
      </c>
      <c r="D27" s="14">
        <v>0.200000</v>
      </c>
      <c r="E27" s="15" t="s">
        <v>67</v>
      </c>
      <c r="F27" s="16">
        <v>4.550000</v>
      </c>
      <c r="G27" s="16">
        <f ca="1">ROUND(INDIRECT(ADDRESS(ROW()+(0), COLUMN()+(-3), 1))*INDIRECT(ADDRESS(ROW()+(0), COLUMN()+(-1), 1)), 2)</f>
        <v>0.910000</v>
      </c>
    </row>
    <row r="28" spans="1:7" ht="24.00" thickBot="1" customHeight="1">
      <c r="A28" s="13" t="s">
        <v>68</v>
      </c>
      <c r="B28" s="13"/>
      <c r="C28" s="13" t="s">
        <v>69</v>
      </c>
      <c r="D28" s="14">
        <v>0.140000</v>
      </c>
      <c r="E28" s="15" t="s">
        <v>70</v>
      </c>
      <c r="F28" s="16">
        <v>4.220000</v>
      </c>
      <c r="G28" s="16">
        <f ca="1">ROUND(INDIRECT(ADDRESS(ROW()+(0), COLUMN()+(-3), 1))*INDIRECT(ADDRESS(ROW()+(0), COLUMN()+(-1), 1)), 2)</f>
        <v>0.590000</v>
      </c>
    </row>
    <row r="29" spans="1:7" ht="24.00" thickBot="1" customHeight="1">
      <c r="A29" s="13" t="s">
        <v>71</v>
      </c>
      <c r="B29" s="13"/>
      <c r="C29" s="13" t="s">
        <v>72</v>
      </c>
      <c r="D29" s="14">
        <v>0.400000</v>
      </c>
      <c r="E29" s="15" t="s">
        <v>73</v>
      </c>
      <c r="F29" s="16">
        <v>4.890000</v>
      </c>
      <c r="G29" s="16">
        <f ca="1">ROUND(INDIRECT(ADDRESS(ROW()+(0), COLUMN()+(-3), 1))*INDIRECT(ADDRESS(ROW()+(0), COLUMN()+(-1), 1)), 2)</f>
        <v>1.960000</v>
      </c>
    </row>
    <row r="30" spans="1:7" ht="13.50" thickBot="1" customHeight="1">
      <c r="A30" s="13" t="s">
        <v>74</v>
      </c>
      <c r="B30" s="13"/>
      <c r="C30" s="13" t="s">
        <v>75</v>
      </c>
      <c r="D30" s="14">
        <v>0.132000</v>
      </c>
      <c r="E30" s="15" t="s">
        <v>76</v>
      </c>
      <c r="F30" s="16">
        <v>24.910000</v>
      </c>
      <c r="G30" s="16">
        <f ca="1">ROUND(INDIRECT(ADDRESS(ROW()+(0), COLUMN()+(-3), 1))*INDIRECT(ADDRESS(ROW()+(0), COLUMN()+(-1), 1)), 2)</f>
        <v>3.290000</v>
      </c>
    </row>
    <row r="31" spans="1:7" ht="13.50" thickBot="1" customHeight="1">
      <c r="A31" s="13" t="s">
        <v>77</v>
      </c>
      <c r="B31" s="13"/>
      <c r="C31" s="13" t="s">
        <v>78</v>
      </c>
      <c r="D31" s="14">
        <v>0.132000</v>
      </c>
      <c r="E31" s="15" t="s">
        <v>79</v>
      </c>
      <c r="F31" s="16">
        <v>21.400000</v>
      </c>
      <c r="G31" s="16">
        <f ca="1">ROUND(INDIRECT(ADDRESS(ROW()+(0), COLUMN()+(-3), 1))*INDIRECT(ADDRESS(ROW()+(0), COLUMN()+(-1), 1)), 2)</f>
        <v>2.820000</v>
      </c>
    </row>
    <row r="32" spans="1:7" ht="24.00" thickBot="1" customHeight="1">
      <c r="A32" s="13" t="s">
        <v>80</v>
      </c>
      <c r="B32" s="13"/>
      <c r="C32" s="13" t="s">
        <v>81</v>
      </c>
      <c r="D32" s="14">
        <v>0.454000</v>
      </c>
      <c r="E32" s="15" t="s">
        <v>82</v>
      </c>
      <c r="F32" s="16">
        <v>24.910000</v>
      </c>
      <c r="G32" s="16">
        <f ca="1">ROUND(INDIRECT(ADDRESS(ROW()+(0), COLUMN()+(-3), 1))*INDIRECT(ADDRESS(ROW()+(0), COLUMN()+(-1), 1)), 2)</f>
        <v>11.310000</v>
      </c>
    </row>
    <row r="33" spans="1:7" ht="24.00" thickBot="1" customHeight="1">
      <c r="A33" s="13" t="s">
        <v>83</v>
      </c>
      <c r="B33" s="13"/>
      <c r="C33" s="17" t="s">
        <v>84</v>
      </c>
      <c r="D33" s="18">
        <v>0.454000</v>
      </c>
      <c r="E33" s="19" t="s">
        <v>85</v>
      </c>
      <c r="F33" s="20">
        <v>21.400000</v>
      </c>
      <c r="G33" s="20">
        <f ca="1">ROUND(INDIRECT(ADDRESS(ROW()+(0), COLUMN()+(-3), 1))*INDIRECT(ADDRESS(ROW()+(0), COLUMN()+(-1), 1)), 2)</f>
        <v>9.720000</v>
      </c>
    </row>
    <row r="34" spans="1:7" ht="13.50" thickBot="1" customHeight="1">
      <c r="A34" s="17"/>
      <c r="B34" s="17"/>
      <c r="C34" s="4" t="s">
        <v>86</v>
      </c>
      <c r="D34" s="21">
        <v>2.000000</v>
      </c>
      <c r="E34" s="22" t="s">
        <v>87</v>
      </c>
      <c r="F3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112.290000</v>
      </c>
      <c r="G34" s="23">
        <f ca="1">ROUND(INDIRECT(ADDRESS(ROW()+(0), COLUMN()+(-3), 1))*INDIRECT(ADDRESS(ROW()+(0), COLUMN()+(-1), 1))/100, 2)</f>
        <v>2.250000</v>
      </c>
    </row>
    <row r="35" spans="1:7" ht="13.50" thickBot="1" customHeight="1">
      <c r="A35" s="24" t="s">
        <v>88</v>
      </c>
      <c r="B35" s="24"/>
      <c r="C35" s="25"/>
      <c r="D35" s="25"/>
      <c r="E35" s="26"/>
      <c r="F35" s="24" t="s">
        <v>89</v>
      </c>
      <c r="G3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114.540000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620079" right="0.472441" top="0.472441" bottom="0.472441" header="0.0" footer="0.0"/>
  <pageSetup paperSize="9" orientation="portrait"/>
  <rowBreaks count="0" manualBreakCount="0">
    </rowBreaks>
</worksheet>
</file>