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<sst xmlns="http://schemas.openxmlformats.org/spreadsheetml/2006/main" count="39" uniqueCount="39">
  <si>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</si>
  <si>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RFE180</t>
  </si>
  <si>
    <t xml:space="preserve">m²</t>
  </si>
  <si>
    <t xml:space="preserve">Rénovation énergétique de façade, avec isolation thermique et bardage rapporté ventilé de panneaux composites. Système FV Krion "BUTECH".</t>
  </si>
  <si>
    <r>
      <rPr>
        <sz val="8.25"/>
        <color rgb="FF000000"/>
        <rFont val="Arial"/>
        <family val="2"/>
      </rPr>
      <t xml:space="preserve">Rénovation énergétique de façade. ISOLATION THERMIQUE: panneau en laine minérale, selon NF EN 13162, de 40 mm d'épaisseur, revêtu sur une de ses faces par un voile noir, résistance thermique 1,25 m²K/W, conductivité thermique 0,032 W/(mK), placé bord à bord, fixé mécaniquement sur la façade existante; BARDAGE RAPPORTÉ VENTILÉ: de plaques compactes de grand format constituées d'ATH (aluminium trihydrate) et résines polymériques de haute résistance, KRION Lux de "PORCELANOSA GRUPO", série Stone finition Stone White de 2480x750x11 mm; mise en place avec joint continu à l'aide du système d'ancrage caché à agrafe FV Krion de "BUTECH", sur l'ossature de soutien en aluminium. Comprend le ruban autoadhésif pour le scellage des joints entre les panneaux isolants et les tire-fonds et les chevilles mécaniques à expansion en acier inoxydable A2, pour la fixation de l'ossature de soutien. Le prix ne comprend pas la préparation de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</si>
  <si>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</si>
  <si>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</si>
  <si>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</si>
  <si>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</si>
  <si>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</si>
  <si>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</si>
  <si>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</si>
  <si>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1,25 m²K/W, conductivité thermique 0,032 W/(mK), Euroclasse A1 de réaction au feu selon NF EN 13501-1.</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</si>
  <si>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</si>
  <si>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</si>
  <si>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</si>
  <si>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</si>
  <si>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</si>
  <si>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scellage des joints.</t>
  </si>
  <si>
    <t xml:space="preserve">m</t>
  </si>
  <si>
    <t xml:space="preserve">mt12mss010aab</t>
  </si>
  <si>
    <t xml:space="preserve">Revêtement extérieur pour façade ventilée de plaques compactes de grand format constituées d'ATH (aluminium trihydrate) et résines polymériques de haute résistance, KRION Lux de "PORCELANOSA GRUPO", série Stone finition Stone White de 2480x750x11 mm; mise en place avec joint continu à l'aide du système d'ancrage caché à agrafe FV Krion de "BUTECH", sur l'ossature de soutien formée de profilés verticaux en T en aluminium, profilés horizontaux de tube en aluminium de section rectangulaire, profilés séparateurs en L en aluminium, agrafes Krion en aluminium, douilles en acier inoxydable et bouchons pour cacher les fixations; avec adhésif pour la fixation des plaques entre elles et des bouchons aux douilles, vis en acier inoxydable pour la fixation des douilles aux profilés verticaux et des profilés verticaux aux profilés séparateurs, tirefonds en acier inoxydable A2 et chevilles en nylon pour la fixation des profilés à la couche principale et ancrages mécaniques à expansion, en acier inoxydable A2 pour la fixation des profilés au plancher; avec le prix augmenté de 5% pour cause de pièces spéciales pour la résolution des points singuliers.</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</si>
  <si>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</si>
  <si>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</si>
  <si>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</si>
  <si>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</si>
  <si>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</si>
  <si>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</si>
  <si>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</si>
  <si>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</si>
  <si>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</si>
  <si>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</si>
  <si>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</si>
  <si>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</si>
  <si>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</si>
  <si>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</si>
  <si>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</si>
  <si>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110,16€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</si>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</sst>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0.85"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11.49</v>
      </c>
      <c r="H9" s="13">
        <f ca="1">ROUND(INDIRECT(ADDRESS(ROW()+(0), COLUMN()+(-3), 1))*INDIRECT(ADDRESS(ROW()+(0), COLUMN()+(-1), 1)), 2)</f>
        <v>12.06</v>
      </c>
    </row>
    <row r="10" spans="1:8" ht="24.00" thickBot="1" customHeight="1">
      <c r="A10" s="14" t="s">
        <v>14</v>
      </c>
      <c r="B10" s="14"/>
      <c r="C10" s="14"/>
      <c r="D10" s="14" t="s">
        <v>15</v>
      </c>
      <c r="E10" s="15">
        <v>4</v>
      </c>
      <c r="F10" s="16" t="s">
        <v>16</v>
      </c>
      <c r="G10" s="17">
        <v>0.2</v>
      </c>
      <c r="H10" s="17">
        <f ca="1">ROUND(INDIRECT(ADDRESS(ROW()+(0), COLUMN()+(-3), 1))*INDIRECT(ADDRESS(ROW()+(0), COLUMN()+(-1), 1)), 2)</f>
        <v>0.8</v>
      </c>
    </row>
    <row r="11" spans="1:8" ht="13.50" thickBot="1" customHeight="1">
      <c r="A11" s="14" t="s">
        <v>17</v>
      </c>
      <c r="B11" s="14"/>
      <c r="C11" s="14"/>
      <c r="D11" s="14" t="s">
        <v>18</v>
      </c>
      <c r="E11" s="15">
        <v>0.44</v>
      </c>
      <c r="F11" s="16" t="s">
        <v>19</v>
      </c>
      <c r="G11" s="17">
        <v>0.3</v>
      </c>
      <c r="H11" s="17">
        <f ca="1">ROUND(INDIRECT(ADDRESS(ROW()+(0), COLUMN()+(-3), 1))*INDIRECT(ADDRESS(ROW()+(0), COLUMN()+(-1), 1)), 2)</f>
        <v>0.13</v>
      </c>
    </row>
    <row r="12" spans="1:8" ht="150.00" thickBot="1" customHeight="1">
      <c r="A12" s="14" t="s">
        <v>20</v>
      </c>
      <c r="B12" s="14"/>
      <c r="C12" s="14"/>
      <c r="D12" s="14" t="s">
        <v>21</v>
      </c>
      <c r="E12" s="15">
        <v>1</v>
      </c>
      <c r="F12" s="16" t="s">
        <v>22</v>
      </c>
      <c r="G12" s="17">
        <v>390.6</v>
      </c>
      <c r="H12" s="17">
        <f ca="1">ROUND(INDIRECT(ADDRESS(ROW()+(0), COLUMN()+(-3), 1))*INDIRECT(ADDRESS(ROW()+(0), COLUMN()+(-1), 1)), 2)</f>
        <v>390.6</v>
      </c>
    </row>
    <row r="13" spans="1:8" ht="13.50" thickBot="1" customHeight="1">
      <c r="A13" s="14" t="s">
        <v>23</v>
      </c>
      <c r="B13" s="14"/>
      <c r="C13" s="14"/>
      <c r="D13" s="14" t="s">
        <v>24</v>
      </c>
      <c r="E13" s="15">
        <v>0.138</v>
      </c>
      <c r="F13" s="16" t="s">
        <v>25</v>
      </c>
      <c r="G13" s="17">
        <v>26.37</v>
      </c>
      <c r="H13" s="17">
        <f ca="1">ROUND(INDIRECT(ADDRESS(ROW()+(0), COLUMN()+(-3), 1))*INDIRECT(ADDRESS(ROW()+(0), COLUMN()+(-1), 1)), 2)</f>
        <v>3.64</v>
      </c>
    </row>
    <row r="14" spans="1:8" ht="13.50" thickBot="1" customHeight="1">
      <c r="A14" s="14" t="s">
        <v>26</v>
      </c>
      <c r="B14" s="14"/>
      <c r="C14" s="14"/>
      <c r="D14" s="14" t="s">
        <v>27</v>
      </c>
      <c r="E14" s="15">
        <v>0.138</v>
      </c>
      <c r="F14" s="16" t="s">
        <v>28</v>
      </c>
      <c r="G14" s="17">
        <v>22.65</v>
      </c>
      <c r="H14" s="17">
        <f ca="1">ROUND(INDIRECT(ADDRESS(ROW()+(0), COLUMN()+(-3), 1))*INDIRECT(ADDRESS(ROW()+(0), COLUMN()+(-1), 1)), 2)</f>
        <v>3.13</v>
      </c>
    </row>
    <row r="15" spans="1:8" ht="13.50" thickBot="1" customHeight="1">
      <c r="A15" s="14" t="s">
        <v>29</v>
      </c>
      <c r="B15" s="14"/>
      <c r="C15" s="14"/>
      <c r="D15" s="14" t="s">
        <v>30</v>
      </c>
      <c r="E15" s="15">
        <v>1.208</v>
      </c>
      <c r="F15" s="16" t="s">
        <v>31</v>
      </c>
      <c r="G15" s="17">
        <v>26.37</v>
      </c>
      <c r="H15" s="17">
        <f ca="1">ROUND(INDIRECT(ADDRESS(ROW()+(0), COLUMN()+(-3), 1))*INDIRECT(ADDRESS(ROW()+(0), COLUMN()+(-1), 1)), 2)</f>
        <v>31.85</v>
      </c>
    </row>
    <row r="16" spans="1:8" ht="13.50" thickBot="1" customHeight="1">
      <c r="A16" s="14" t="s">
        <v>32</v>
      </c>
      <c r="B16" s="14"/>
      <c r="C16" s="14"/>
      <c r="D16" s="18" t="s">
        <v>33</v>
      </c>
      <c r="E16" s="19">
        <v>1.208</v>
      </c>
      <c r="F16" s="20" t="s">
        <v>34</v>
      </c>
      <c r="G16" s="21">
        <v>22.65</v>
      </c>
      <c r="H16" s="21">
        <f ca="1">ROUND(INDIRECT(ADDRESS(ROW()+(0), COLUMN()+(-3), 1))*INDIRECT(ADDRESS(ROW()+(0), COLUMN()+(-1), 1)), 2)</f>
        <v>27.36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469.57</v>
      </c>
      <c r="H17" s="24">
        <f ca="1">ROUND(INDIRECT(ADDRESS(ROW()+(0), COLUMN()+(-3), 1))*INDIRECT(ADDRESS(ROW()+(0), COLUMN()+(-1), 1))/100, 2)</f>
        <v>9.39</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478.96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