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<sst xmlns="http://schemas.openxmlformats.org/spreadsheetml/2006/main" count="59" uniqueCount="59">
  <si>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</si>
  <si>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RFT010</t>
  </si>
  <si>
    <t xml:space="preserve">m²</t>
  </si>
  <si>
    <t xml:space="preserve">Système "KNAUF INSULATION" d'isolation thermo-acoustique et d'habillage intérieur.</t>
  </si>
  <si>
    <r>
      <rPr>
        <sz val="7.80"/>
        <color rgb="FF000000"/>
        <rFont val="Arial"/>
        <family val="2"/>
      </rPr>
      <t xml:space="preserve">Réhabilitation énergétique de façades et de cloisons avec le système Polyfoam Revocos "KNAUF INSULATION" d'isolation thermo-acoustique et habillage, constitué de </t>
    </r>
    <r>
      <rPr>
        <b/>
        <sz val="7.80"/>
        <color rgb="FF000000"/>
        <rFont val="Arial"/>
        <family val="2"/>
      </rPr>
      <t xml:space="preserve">panneau rigide en polystyrène extrudé Polyfoam Revocos C3 SE 1250 "KNAUF INSULATION", à surface lisse et usinage latéral droit, de 600x1250 mm et 30 mm d'épaisseur, fixé mécaniquement au parement</t>
    </r>
    <r>
      <rPr>
        <sz val="7.80"/>
        <color rgb="FF000000"/>
        <rFont val="Arial"/>
        <family val="2"/>
      </rPr>
      <t xml:space="preserve"> dans des parois intérieures et par l'intérieur des parois extérieures verticales; </t>
    </r>
    <r>
      <rPr>
        <b/>
        <sz val="7.80"/>
        <color rgb="FF000000"/>
        <rFont val="Arial"/>
        <family val="2"/>
      </rPr>
      <t xml:space="preserve">plaque de plâtre A / NF EN 520 - 1200 / longueur / 15 / bord affiné, Standard "KNAUF"</t>
    </r>
    <r>
      <rPr>
        <sz val="7.80"/>
        <color rgb="FF000000"/>
        <rFont val="Arial"/>
        <family val="2"/>
      </rPr>
      <t xml:space="preserve">, directement collées à la surface de l'isolant avec un adhésif acrylique; et une couche de peinture plastique avec texture </t>
    </r>
    <r>
      <rPr>
        <b/>
        <sz val="7.80"/>
        <color rgb="FF000000"/>
        <rFont val="Arial"/>
        <family val="2"/>
      </rPr>
      <t xml:space="preserve">lisse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couleur blanc</t>
    </r>
    <r>
      <rPr>
        <sz val="7.80"/>
        <color rgb="FF000000"/>
        <rFont val="Arial"/>
        <family val="2"/>
      </rPr>
      <t xml:space="preserve">, finition </t>
    </r>
    <r>
      <rPr>
        <b/>
        <sz val="7.80"/>
        <color rgb="FF000000"/>
        <rFont val="Arial"/>
        <family val="2"/>
      </rPr>
      <t xml:space="preserve">mat</t>
    </r>
    <r>
      <rPr>
        <sz val="7.80"/>
        <color rgb="FF000000"/>
        <rFont val="Arial"/>
        <family val="2"/>
      </rPr>
      <t xml:space="preserve">, avec une couche de fond et deux couches de finition </t>
    </r>
    <r>
      <rPr>
        <b/>
        <sz val="7.80"/>
        <color rgb="FF000000"/>
        <rFont val="Arial"/>
        <family val="2"/>
      </rPr>
      <t xml:space="preserve">(rendement: 0,125 l/m² chaque couche)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</si>
  <si>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</si>
  <si>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</si>
  <si>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</si>
  <si>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</si>
  <si>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</si>
  <si>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</si>
  <si>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mt16pki010ga</t>
  </si>
  <si>
    <t xml:space="preserve">Panneau rigide en polystyrène extrudé Polyfoam Revocos C3 SE 1250 "KNAUF INSULATION", selon NF EN 13164, à surface lisse et usinage latéral droit, de 600x1250 mm et 30 mm d'épaisseur, résistance thermique 0,85 m²K/W, conductivité thermique 0,034 W/(mK), 200 kPa de résistance à la compression, coefficient de résistance à la diffusion de la vapeur d'eau 150, chaleur spécifique 1400 J/kgK, Euroclasse E de réaction au feu.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</si>
  <si>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</si>
  <si>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</si>
  <si>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</si>
  <si>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</si>
  <si>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mt12psg045</t>
  </si>
  <si>
    <t xml:space="preserve">Adhésif acrylique en dispersion aqueuse.</t>
  </si>
  <si>
    <t xml:space="preserve">kg</t>
  </si>
  <si>
    <t xml:space="preserve">mt12ppk010b</t>
  </si>
  <si>
    <t xml:space="preserve">Plaque de plâtre A / NF EN 520 - 1200 / longueur / 15 / bord affiné, Standard "KNAUF".</t>
  </si>
  <si>
    <t xml:space="preserve">m²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</si>
  <si>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</si>
  <si>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</si>
  <si>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</si>
  <si>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</si>
  <si>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</si>
  <si>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</si>
  <si>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mt27pfj040a</t>
  </si>
  <si>
    <t xml:space="preserve">Émulsion acrylique aqueuse, comme fixateur de surfaces, incolore, finition brillante, appliquée avec brosse, rouleau ou pistolet.</t>
  </si>
  <si>
    <t xml:space="preserve">l</t>
  </si>
  <si>
    <t xml:space="preserve">mt27pij040a</t>
  </si>
  <si>
    <t xml:space="preserve">Peinture plastique pour intérieur, en dispersion aqueuse, lavable, type II, perméable à la vapeur d'eau, couleur blanc, finition mate, appliquée avec brosse, rouleau ou pistolet.</t>
  </si>
  <si>
    <t xml:space="preserve">l</t>
  </si>
  <si>
    <t xml:space="preserve">mo050</t>
  </si>
  <si>
    <t xml:space="preserve">Compagnon professionnel III/CP2 monteur d'isolants.</t>
  </si>
  <si>
    <t xml:space="preserve">h</t>
  </si>
  <si>
    <t xml:space="preserve">mo094</t>
  </si>
  <si>
    <t xml:space="preserve">Ouvrier professionnel II/OP monteur d'isolants.</t>
  </si>
  <si>
    <t xml:space="preserve">h</t>
  </si>
  <si>
    <t xml:space="preserve">mo049</t>
  </si>
  <si>
    <t xml:space="preserve">Compagnon professionnel III/CP2 monteur de systèmes en plaques et de cloisons démontables.</t>
  </si>
  <si>
    <t xml:space="preserve">h</t>
  </si>
  <si>
    <t xml:space="preserve">mo093</t>
  </si>
  <si>
    <t xml:space="preserve">Ouvrier professionnel II/OP monteur de systèmes en plaques et de cloisons démontables.</t>
  </si>
  <si>
    <t xml:space="preserve">h</t>
  </si>
  <si>
    <t xml:space="preserve">mo037</t>
  </si>
  <si>
    <t xml:space="preserve">Compagnon professionnel III/CP2 peintre.</t>
  </si>
  <si>
    <t xml:space="preserve">h</t>
  </si>
  <si>
    <t xml:space="preserve">mo072</t>
  </si>
  <si>
    <t xml:space="preserve">Ouvrier professionnel II/OP peintre.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</si>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</sst>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18" customWidth="1"/>
    <col min="3" max="3" width="20.69" customWidth="1"/>
    <col min="4" max="4" width="33.51" customWidth="1"/>
    <col min="5" max="5" width="2.91" customWidth="1"/>
    <col min="6" max="6" width="8.60" customWidth="1"/>
    <col min="7" max="7" width="2.62" customWidth="1"/>
    <col min="8" max="8" width="3.21" customWidth="1"/>
    <col min="9" max="9" width="10.93" customWidth="1"/>
    <col min="10" max="10" width="5.1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3.740000</v>
      </c>
      <c r="J8" s="16"/>
      <c r="K8" s="16">
        <f ca="1">ROUND(INDIRECT(ADDRESS(ROW()+(0), COLUMN()+(-5), 1))*INDIRECT(ADDRESS(ROW()+(0), COLUMN()+(-2), 1)), 2)</f>
        <v>3.930000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19"/>
      <c r="I9" s="20">
        <v>0.130000</v>
      </c>
      <c r="J9" s="20"/>
      <c r="K9" s="20">
        <f ca="1">ROUND(INDIRECT(ADDRESS(ROW()+(0), COLUMN()+(-5), 1))*INDIRECT(ADDRESS(ROW()+(0), COLUMN()+(-2), 1)), 2)</f>
        <v>0.780000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0.800000</v>
      </c>
      <c r="J10" s="20"/>
      <c r="K10" s="20">
        <f ca="1">ROUND(INDIRECT(ADDRESS(ROW()+(0), COLUMN()+(-5), 1))*INDIRECT(ADDRESS(ROW()+(0), COLUMN()+(-2), 1)), 2)</f>
        <v>0.320000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1.050000</v>
      </c>
      <c r="G11" s="19" t="s">
        <v>22</v>
      </c>
      <c r="H11" s="19"/>
      <c r="I11" s="20">
        <v>5.230000</v>
      </c>
      <c r="J11" s="20"/>
      <c r="K11" s="20">
        <f ca="1">ROUND(INDIRECT(ADDRESS(ROW()+(0), COLUMN()+(-5), 1))*INDIRECT(ADDRESS(ROW()+(0), COLUMN()+(-2), 1)), 2)</f>
        <v>5.490000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0.300000</v>
      </c>
      <c r="G12" s="19" t="s">
        <v>25</v>
      </c>
      <c r="H12" s="19"/>
      <c r="I12" s="20">
        <v>1.390000</v>
      </c>
      <c r="J12" s="20"/>
      <c r="K12" s="20">
        <f ca="1">ROUND(INDIRECT(ADDRESS(ROW()+(0), COLUMN()+(-5), 1))*INDIRECT(ADDRESS(ROW()+(0), COLUMN()+(-2), 1)), 2)</f>
        <v>0.420000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1.600000</v>
      </c>
      <c r="G13" s="19" t="s">
        <v>28</v>
      </c>
      <c r="H13" s="19"/>
      <c r="I13" s="20">
        <v>0.040000</v>
      </c>
      <c r="J13" s="20"/>
      <c r="K13" s="20">
        <f ca="1">ROUND(INDIRECT(ADDRESS(ROW()+(0), COLUMN()+(-5), 1))*INDIRECT(ADDRESS(ROW()+(0), COLUMN()+(-2), 1)), 2)</f>
        <v>0.060000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0.180000</v>
      </c>
      <c r="G14" s="19" t="s">
        <v>31</v>
      </c>
      <c r="H14" s="19"/>
      <c r="I14" s="20">
        <v>7.760000</v>
      </c>
      <c r="J14" s="20"/>
      <c r="K14" s="20">
        <f ca="1">ROUND(INDIRECT(ADDRESS(ROW()+(0), COLUMN()+(-5), 1))*INDIRECT(ADDRESS(ROW()+(0), COLUMN()+(-2), 1)), 2)</f>
        <v>1.400000</v>
      </c>
    </row>
    <row r="15" spans="1:11" ht="31.20" thickBot="1" customHeight="1">
      <c r="A15" s="17" t="s">
        <v>32</v>
      </c>
      <c r="B15" s="17" t="s">
        <v>33</v>
      </c>
      <c r="C15" s="17"/>
      <c r="D15" s="17"/>
      <c r="E15" s="17"/>
      <c r="F15" s="18">
        <v>0.250000</v>
      </c>
      <c r="G15" s="19" t="s">
        <v>34</v>
      </c>
      <c r="H15" s="19"/>
      <c r="I15" s="20">
        <v>4.430000</v>
      </c>
      <c r="J15" s="20"/>
      <c r="K15" s="20">
        <f ca="1">ROUND(INDIRECT(ADDRESS(ROW()+(0), COLUMN()+(-5), 1))*INDIRECT(ADDRESS(ROW()+(0), COLUMN()+(-2), 1)), 2)</f>
        <v>1.110000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0.127000</v>
      </c>
      <c r="G16" s="19" t="s">
        <v>37</v>
      </c>
      <c r="H16" s="19"/>
      <c r="I16" s="20">
        <v>25.110000</v>
      </c>
      <c r="J16" s="20"/>
      <c r="K16" s="20">
        <f ca="1">ROUND(INDIRECT(ADDRESS(ROW()+(0), COLUMN()+(-5), 1))*INDIRECT(ADDRESS(ROW()+(0), COLUMN()+(-2), 1)), 2)</f>
        <v>3.190000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0.067000</v>
      </c>
      <c r="G17" s="19" t="s">
        <v>40</v>
      </c>
      <c r="H17" s="19"/>
      <c r="I17" s="20">
        <v>21.570000</v>
      </c>
      <c r="J17" s="20"/>
      <c r="K17" s="20">
        <f ca="1">ROUND(INDIRECT(ADDRESS(ROW()+(0), COLUMN()+(-5), 1))*INDIRECT(ADDRESS(ROW()+(0), COLUMN()+(-2), 1)), 2)</f>
        <v>1.450000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0.382000</v>
      </c>
      <c r="G18" s="19" t="s">
        <v>43</v>
      </c>
      <c r="H18" s="19"/>
      <c r="I18" s="20">
        <v>25.110000</v>
      </c>
      <c r="J18" s="20"/>
      <c r="K18" s="20">
        <f ca="1">ROUND(INDIRECT(ADDRESS(ROW()+(0), COLUMN()+(-5), 1))*INDIRECT(ADDRESS(ROW()+(0), COLUMN()+(-2), 1)), 2)</f>
        <v>9.590000</v>
      </c>
    </row>
    <row r="19" spans="1:11" ht="21.60" thickBot="1" customHeight="1">
      <c r="A19" s="17" t="s">
        <v>44</v>
      </c>
      <c r="B19" s="17" t="s">
        <v>45</v>
      </c>
      <c r="C19" s="17"/>
      <c r="D19" s="17"/>
      <c r="E19" s="17"/>
      <c r="F19" s="18">
        <v>0.201000</v>
      </c>
      <c r="G19" s="19" t="s">
        <v>46</v>
      </c>
      <c r="H19" s="19"/>
      <c r="I19" s="20">
        <v>21.570000</v>
      </c>
      <c r="J19" s="20"/>
      <c r="K19" s="20">
        <f ca="1">ROUND(INDIRECT(ADDRESS(ROW()+(0), COLUMN()+(-5), 1))*INDIRECT(ADDRESS(ROW()+(0), COLUMN()+(-2), 1)), 2)</f>
        <v>4.340000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0.201000</v>
      </c>
      <c r="G20" s="19" t="s">
        <v>49</v>
      </c>
      <c r="H20" s="19"/>
      <c r="I20" s="20">
        <v>24.300000</v>
      </c>
      <c r="J20" s="20"/>
      <c r="K20" s="20">
        <f ca="1">ROUND(INDIRECT(ADDRESS(ROW()+(0), COLUMN()+(-5), 1))*INDIRECT(ADDRESS(ROW()+(0), COLUMN()+(-2), 1)), 2)</f>
        <v>4.880000</v>
      </c>
    </row>
    <row r="21" spans="1:11" ht="12.00" thickBot="1" customHeight="1">
      <c r="A21" s="17" t="s">
        <v>50</v>
      </c>
      <c r="B21" s="21" t="s">
        <v>51</v>
      </c>
      <c r="C21" s="21"/>
      <c r="D21" s="21"/>
      <c r="E21" s="21"/>
      <c r="F21" s="22">
        <v>0.241000</v>
      </c>
      <c r="G21" s="23" t="s">
        <v>52</v>
      </c>
      <c r="H21" s="23"/>
      <c r="I21" s="24">
        <v>21.570000</v>
      </c>
      <c r="J21" s="24"/>
      <c r="K21" s="24">
        <f ca="1">ROUND(INDIRECT(ADDRESS(ROW()+(0), COLUMN()+(-5), 1))*INDIRECT(ADDRESS(ROW()+(0), COLUMN()+(-2), 1)), 2)</f>
        <v>5.200000</v>
      </c>
    </row>
    <row r="22" spans="1:11" ht="12.00" thickBot="1" customHeight="1">
      <c r="A22" s="17"/>
      <c r="B22" s="10" t="s">
        <v>53</v>
      </c>
      <c r="C22" s="10"/>
      <c r="D22" s="10"/>
      <c r="E22" s="10"/>
      <c r="F22" s="12">
        <v>2.000000</v>
      </c>
      <c r="G22" s="14" t="s">
        <v>54</v>
      </c>
      <c r="H22" s="14"/>
      <c r="I22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42.160000</v>
      </c>
      <c r="J22" s="16"/>
      <c r="K22" s="16">
        <f ca="1">ROUND(INDIRECT(ADDRESS(ROW()+(0), COLUMN()+(-5), 1))*INDIRECT(ADDRESS(ROW()+(0), COLUMN()+(-2), 1))/100, 2)</f>
        <v>0.840000</v>
      </c>
    </row>
    <row r="23" spans="1:11" ht="12.00" thickBot="1" customHeight="1">
      <c r="A23" s="21"/>
      <c r="B23" s="21" t="s">
        <v>55</v>
      </c>
      <c r="C23" s="21"/>
      <c r="D23" s="21"/>
      <c r="E23" s="21"/>
      <c r="F23" s="22">
        <v>3.000000</v>
      </c>
      <c r="G23" s="23" t="s">
        <v>56</v>
      </c>
      <c r="H23" s="23"/>
      <c r="I23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43.000000</v>
      </c>
      <c r="J23" s="24"/>
      <c r="K23" s="24">
        <f ca="1">ROUND(INDIRECT(ADDRESS(ROW()+(0), COLUMN()+(-5), 1))*INDIRECT(ADDRESS(ROW()+(0), COLUMN()+(-2), 1))/100, 2)</f>
        <v>1.290000</v>
      </c>
    </row>
    <row r="24" spans="1:11" ht="12.00" thickBot="1" customHeight="1">
      <c r="A24" s="6" t="s">
        <v>57</v>
      </c>
      <c r="B24" s="7"/>
      <c r="C24" s="7"/>
      <c r="D24" s="7"/>
      <c r="E24" s="7"/>
      <c r="F24" s="7"/>
      <c r="G24" s="25"/>
      <c r="H24" s="25"/>
      <c r="I24" s="6" t="s">
        <v>58</v>
      </c>
      <c r="J24" s="6"/>
      <c r="K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44.290000</v>
      </c>
    </row>
  </sheetData>
  <mergeCells count="6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A24:F24"/>
    <mergeCell ref="G24:H24"/>
    <mergeCell ref="I24:J24"/>
  </mergeCells>
  <pageMargins left="0.620079" right="0.472441" top="0.472441" bottom="0.472441" header="0.0" footer="0.0"/>
  <pageSetup paperSize="9" orientation="portrait"/>
  <rowBreaks count="0" manualBreakCount="0">
    </rowBreaks>
</worksheet>
</file>