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<sst xmlns="http://schemas.openxmlformats.org/spreadsheetml/2006/main" count="74" uniqueCount="74">
  <si>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</si>
  <si>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RFT020</t>
  </si>
  <si>
    <t xml:space="preserve">m²</t>
  </si>
  <si>
    <t xml:space="preserve">Système "KNAUF INSULATION" à isolant thermo-acoustique et contre-cloison intérieur.</t>
  </si>
  <si>
    <r>
      <rPr>
        <sz val="7.80"/>
        <color rgb="FF000000"/>
        <rFont val="Arial"/>
        <family val="2"/>
      </rPr>
      <t xml:space="preserve">Réhabilitation énergétique des façades et partitions via le système "KNAUF INSULATION" à isolant thermo-acoustique et contre-cloison, placé dans des cloisons intérieures et à l'intérieur des parois extérieures verticales, formé du doublage type W623 "KNAUF", avec </t>
    </r>
    <r>
      <rPr>
        <b/>
        <sz val="7.80"/>
        <color rgb="FF000000"/>
        <rFont val="Arial"/>
        <family val="2"/>
      </rPr>
      <t xml:space="preserve">plaque de plâtre A / NF EN 520 - 1200 / longueur / 15 / bord affiné, Standard "KNAUF"</t>
    </r>
    <r>
      <rPr>
        <sz val="7.80"/>
        <color rgb="FF000000"/>
        <rFont val="Arial"/>
        <family val="2"/>
      </rPr>
      <t xml:space="preserve">, directement vissée sur une ossature autoportante contreventée; d'une isolation avec </t>
    </r>
    <r>
      <rPr>
        <b/>
        <sz val="7.80"/>
        <color rgb="FF000000"/>
        <rFont val="Arial"/>
        <family val="2"/>
      </rPr>
      <t xml:space="preserve">panneau en laine minérale naturelle (LMN) semi-rigide, non revêtu, Panel Plus (TP 138) "KNAUF INSULATION", de 60 mm d'épaisseur, mis en place entre les montants de la structure portante</t>
    </r>
    <r>
      <rPr>
        <sz val="7.80"/>
        <color rgb="FF000000"/>
        <rFont val="Arial"/>
        <family val="2"/>
      </rPr>
      <t xml:space="preserve"> dans les cloisons intérieures et à l'intérieur des parois extérieures verticales; et d'une couche de peinture plastique avec texture </t>
    </r>
    <r>
      <rPr>
        <b/>
        <sz val="7.80"/>
        <color rgb="FF000000"/>
        <rFont val="Arial"/>
        <family val="2"/>
      </rPr>
      <t xml:space="preserve">lisse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couleur blanc</t>
    </r>
    <r>
      <rPr>
        <sz val="7.80"/>
        <color rgb="FF000000"/>
        <rFont val="Arial"/>
        <family val="2"/>
      </rPr>
      <t xml:space="preserve">, finition </t>
    </r>
    <r>
      <rPr>
        <b/>
        <sz val="7.80"/>
        <color rgb="FF000000"/>
        <rFont val="Arial"/>
        <family val="2"/>
      </rPr>
      <t xml:space="preserve">mat</t>
    </r>
    <r>
      <rPr>
        <sz val="7.80"/>
        <color rgb="FF000000"/>
        <rFont val="Arial"/>
        <family val="2"/>
      </rPr>
      <t xml:space="preserve">, avec une couche de fond et de couches de finition </t>
    </r>
    <r>
      <rPr>
        <b/>
        <sz val="7.80"/>
        <color rgb="FF000000"/>
        <rFont val="Arial"/>
        <family val="2"/>
      </rPr>
      <t xml:space="preserve">(rendement: 0,125 l/m² chaque couche)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</si>
  <si>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</si>
  <si>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</si>
  <si>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</si>
  <si>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</si>
  <si>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</si>
  <si>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</si>
  <si>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mt16lki010hfa</t>
  </si>
  <si>
    <t xml:space="preserve">Panneau en laine minérale naturelle (LMN) semi-rigide, non revêtu, Panel Plus (TP 138) "KNAUF INSULATION", de 60 mm d'épaisseur, selon NF EN 13162, résistance thermique 1,85 m²K/W, conductivité thermique 0,032 W/(mK), Euroclasse F de réaction au feu, avec code de désignation MW-EN 13162-T4-WS-WL(P)-AFr5.</t>
  </si>
  <si>
    <t xml:space="preserve">m²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</si>
  <si>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</si>
  <si>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</si>
  <si>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</si>
  <si>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mt12pfk011a</t>
  </si>
  <si>
    <t xml:space="preserve">Ossature 60/27 "KNAUF", en tôle d'acier galvanisé.</t>
  </si>
  <si>
    <t xml:space="preserve">m</t>
  </si>
  <si>
    <t xml:space="preserve">mt12pck020a</t>
  </si>
  <si>
    <t xml:space="preserve">Bande acoustique de dilatation "KNAUF" de 30 mm de largeur.</t>
  </si>
  <si>
    <t xml:space="preserve">m</t>
  </si>
  <si>
    <t xml:space="preserve">mt12ppk010b</t>
  </si>
  <si>
    <t xml:space="preserve">Plaque de plâtre A / NF EN 520 - 1200 / longueur / 15 / bord affiné, Standard "KNAUF".</t>
  </si>
  <si>
    <t xml:space="preserve">m²</t>
  </si>
  <si>
    <t xml:space="preserve">mt12ptk010da</t>
  </si>
  <si>
    <t xml:space="preserve">Vis LB "KNAUF" 3,5x9,5.</t>
  </si>
  <si>
    <t xml:space="preserve">U</t>
  </si>
  <si>
    <t xml:space="preserve">mt12pek020e</t>
  </si>
  <si>
    <t xml:space="preserve">Ancrage direct de 125 mm, pour pièce d'ossature 60/27, "KNAUF".</t>
  </si>
  <si>
    <t xml:space="preserve">U</t>
  </si>
  <si>
    <t xml:space="preserve">mt12ptk010ad</t>
  </si>
  <si>
    <t xml:space="preserve">Vis autoforeuse TN "KNAUF" 3,5x25.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</si>
  <si>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</si>
  <si>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</si>
  <si>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</si>
  <si>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</si>
  <si>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</si>
  <si>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</si>
  <si>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</si>
  <si>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</si>
  <si>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</si>
  <si>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</si>
  <si>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mt27pfj040a</t>
  </si>
  <si>
    <t xml:space="preserve">Émulsion acrylique aqueuse, comme fixateur de surfaces, incolore, finition brillante, appliquée avec brosse, rouleau ou pistolet.</t>
  </si>
  <si>
    <t xml:space="preserve">l</t>
  </si>
  <si>
    <t xml:space="preserve">mt27pij040a</t>
  </si>
  <si>
    <t xml:space="preserve">Peinture plastique pour intérieur, en dispersion aqueuse, lavable, type II, perméable à la vapeur d'eau, couleur blanc, finition mate, appliquée avec brosse, rouleau ou pistolet.</t>
  </si>
  <si>
    <t xml:space="preserve">l</t>
  </si>
  <si>
    <t xml:space="preserve">mo050</t>
  </si>
  <si>
    <t xml:space="preserve">Compagnon professionnel III/CP2 monteur d'isolants.</t>
  </si>
  <si>
    <t xml:space="preserve">h</t>
  </si>
  <si>
    <t xml:space="preserve">mo094</t>
  </si>
  <si>
    <t xml:space="preserve">Ouvrier professionnel II/OP monteur d'isolants.</t>
  </si>
  <si>
    <t xml:space="preserve">h</t>
  </si>
  <si>
    <t xml:space="preserve">mo049</t>
  </si>
  <si>
    <t xml:space="preserve">Compagnon professionnel III/CP2 monteur de systèmes en plaques et de cloisons démontables.</t>
  </si>
  <si>
    <t xml:space="preserve">h</t>
  </si>
  <si>
    <t xml:space="preserve">mo093</t>
  </si>
  <si>
    <t xml:space="preserve">Ouvrier professionnel II/OP monteur de systèmes en plaques et de cloisons démontables.</t>
  </si>
  <si>
    <t xml:space="preserve">h</t>
  </si>
  <si>
    <t xml:space="preserve">mo037</t>
  </si>
  <si>
    <t xml:space="preserve">Compagnon professionnel III/CP2 peintre.</t>
  </si>
  <si>
    <t xml:space="preserve">h</t>
  </si>
  <si>
    <t xml:space="preserve">mo072</t>
  </si>
  <si>
    <t xml:space="preserve">Ouvrier professionnel II/OP peintre.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</si>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</sst>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03" customWidth="1"/>
    <col min="3" max="3" width="20.69" customWidth="1"/>
    <col min="4" max="4" width="33.51" customWidth="1"/>
    <col min="5" max="5" width="2.91" customWidth="1"/>
    <col min="6" max="6" width="8.60" customWidth="1"/>
    <col min="7" max="7" width="2.62" customWidth="1"/>
    <col min="8" max="8" width="3.21" customWidth="1"/>
    <col min="9" max="9" width="10.93" customWidth="1"/>
    <col min="10" max="10" width="5.1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5.540000</v>
      </c>
      <c r="J8" s="16"/>
      <c r="K8" s="16">
        <f ca="1">ROUND(INDIRECT(ADDRESS(ROW()+(0), COLUMN()+(-5), 1))*INDIRECT(ADDRESS(ROW()+(0), COLUMN()+(-2), 1)), 2)</f>
        <v>5.820000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1.220000</v>
      </c>
      <c r="G9" s="19" t="s">
        <v>16</v>
      </c>
      <c r="H9" s="19"/>
      <c r="I9" s="20">
        <v>1.370000</v>
      </c>
      <c r="J9" s="20"/>
      <c r="K9" s="20">
        <f ca="1">ROUND(INDIRECT(ADDRESS(ROW()+(0), COLUMN()+(-5), 1))*INDIRECT(ADDRESS(ROW()+(0), COLUMN()+(-2), 1)), 2)</f>
        <v>1.670000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1.750000</v>
      </c>
      <c r="G10" s="19" t="s">
        <v>19</v>
      </c>
      <c r="H10" s="19"/>
      <c r="I10" s="20">
        <v>1.480000</v>
      </c>
      <c r="J10" s="20"/>
      <c r="K10" s="20">
        <f ca="1">ROUND(INDIRECT(ADDRESS(ROW()+(0), COLUMN()+(-5), 1))*INDIRECT(ADDRESS(ROW()+(0), COLUMN()+(-2), 1)), 2)</f>
        <v>2.590000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0.800000</v>
      </c>
      <c r="G11" s="19" t="s">
        <v>22</v>
      </c>
      <c r="H11" s="19"/>
      <c r="I11" s="20">
        <v>0.170000</v>
      </c>
      <c r="J11" s="20"/>
      <c r="K11" s="20">
        <f ca="1">ROUND(INDIRECT(ADDRESS(ROW()+(0), COLUMN()+(-5), 1))*INDIRECT(ADDRESS(ROW()+(0), COLUMN()+(-2), 1)), 2)</f>
        <v>0.140000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1.050000</v>
      </c>
      <c r="G12" s="19" t="s">
        <v>25</v>
      </c>
      <c r="H12" s="19"/>
      <c r="I12" s="20">
        <v>5.230000</v>
      </c>
      <c r="J12" s="20"/>
      <c r="K12" s="20">
        <f ca="1">ROUND(INDIRECT(ADDRESS(ROW()+(0), COLUMN()+(-5), 1))*INDIRECT(ADDRESS(ROW()+(0), COLUMN()+(-2), 1)), 2)</f>
        <v>5.490000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1.400000</v>
      </c>
      <c r="G13" s="19" t="s">
        <v>28</v>
      </c>
      <c r="H13" s="19"/>
      <c r="I13" s="20">
        <v>0.030000</v>
      </c>
      <c r="J13" s="20"/>
      <c r="K13" s="20">
        <f ca="1">ROUND(INDIRECT(ADDRESS(ROW()+(0), COLUMN()+(-5), 1))*INDIRECT(ADDRESS(ROW()+(0), COLUMN()+(-2), 1)), 2)</f>
        <v>0.040000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0.700000</v>
      </c>
      <c r="G14" s="19" t="s">
        <v>31</v>
      </c>
      <c r="H14" s="19"/>
      <c r="I14" s="20">
        <v>0.720000</v>
      </c>
      <c r="J14" s="20"/>
      <c r="K14" s="20">
        <f ca="1">ROUND(INDIRECT(ADDRESS(ROW()+(0), COLUMN()+(-5), 1))*INDIRECT(ADDRESS(ROW()+(0), COLUMN()+(-2), 1)), 2)</f>
        <v>0.500000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14.000000</v>
      </c>
      <c r="G15" s="19" t="s">
        <v>34</v>
      </c>
      <c r="H15" s="19"/>
      <c r="I15" s="20">
        <v>0.010000</v>
      </c>
      <c r="J15" s="20"/>
      <c r="K15" s="20">
        <f ca="1">ROUND(INDIRECT(ADDRESS(ROW()+(0), COLUMN()+(-5), 1))*INDIRECT(ADDRESS(ROW()+(0), COLUMN()+(-2), 1)), 2)</f>
        <v>0.140000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1.600000</v>
      </c>
      <c r="G16" s="19" t="s">
        <v>37</v>
      </c>
      <c r="H16" s="19"/>
      <c r="I16" s="20">
        <v>0.060000</v>
      </c>
      <c r="J16" s="20"/>
      <c r="K16" s="20">
        <f ca="1">ROUND(INDIRECT(ADDRESS(ROW()+(0), COLUMN()+(-5), 1))*INDIRECT(ADDRESS(ROW()+(0), COLUMN()+(-2), 1)), 2)</f>
        <v>0.100000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0.300000</v>
      </c>
      <c r="G17" s="19" t="s">
        <v>40</v>
      </c>
      <c r="H17" s="19"/>
      <c r="I17" s="20">
        <v>1.390000</v>
      </c>
      <c r="J17" s="20"/>
      <c r="K17" s="20">
        <f ca="1">ROUND(INDIRECT(ADDRESS(ROW()+(0), COLUMN()+(-5), 1))*INDIRECT(ADDRESS(ROW()+(0), COLUMN()+(-2), 1)), 2)</f>
        <v>0.420000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1.600000</v>
      </c>
      <c r="G18" s="19" t="s">
        <v>43</v>
      </c>
      <c r="H18" s="19"/>
      <c r="I18" s="20">
        <v>0.040000</v>
      </c>
      <c r="J18" s="20"/>
      <c r="K18" s="20">
        <f ca="1">ROUND(INDIRECT(ADDRESS(ROW()+(0), COLUMN()+(-5), 1))*INDIRECT(ADDRESS(ROW()+(0), COLUMN()+(-2), 1)), 2)</f>
        <v>0.060000</v>
      </c>
    </row>
    <row r="19" spans="1:11" ht="21.60" thickBot="1" customHeight="1">
      <c r="A19" s="17" t="s">
        <v>44</v>
      </c>
      <c r="B19" s="17" t="s">
        <v>45</v>
      </c>
      <c r="C19" s="17"/>
      <c r="D19" s="17"/>
      <c r="E19" s="17"/>
      <c r="F19" s="18">
        <v>0.180000</v>
      </c>
      <c r="G19" s="19" t="s">
        <v>46</v>
      </c>
      <c r="H19" s="19"/>
      <c r="I19" s="20">
        <v>7.760000</v>
      </c>
      <c r="J19" s="20"/>
      <c r="K19" s="20">
        <f ca="1">ROUND(INDIRECT(ADDRESS(ROW()+(0), COLUMN()+(-5), 1))*INDIRECT(ADDRESS(ROW()+(0), COLUMN()+(-2), 1)), 2)</f>
        <v>1.400000</v>
      </c>
    </row>
    <row r="20" spans="1:11" ht="31.20" thickBot="1" customHeight="1">
      <c r="A20" s="17" t="s">
        <v>47</v>
      </c>
      <c r="B20" s="17" t="s">
        <v>48</v>
      </c>
      <c r="C20" s="17"/>
      <c r="D20" s="17"/>
      <c r="E20" s="17"/>
      <c r="F20" s="18">
        <v>0.250000</v>
      </c>
      <c r="G20" s="19" t="s">
        <v>49</v>
      </c>
      <c r="H20" s="19"/>
      <c r="I20" s="20">
        <v>4.430000</v>
      </c>
      <c r="J20" s="20"/>
      <c r="K20" s="20">
        <f ca="1">ROUND(INDIRECT(ADDRESS(ROW()+(0), COLUMN()+(-5), 1))*INDIRECT(ADDRESS(ROW()+(0), COLUMN()+(-2), 1)), 2)</f>
        <v>1.110000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0.161000</v>
      </c>
      <c r="G21" s="19" t="s">
        <v>52</v>
      </c>
      <c r="H21" s="19"/>
      <c r="I21" s="20">
        <v>25.110000</v>
      </c>
      <c r="J21" s="20"/>
      <c r="K21" s="20">
        <f ca="1">ROUND(INDIRECT(ADDRESS(ROW()+(0), COLUMN()+(-5), 1))*INDIRECT(ADDRESS(ROW()+(0), COLUMN()+(-2), 1)), 2)</f>
        <v>4.040000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0.101000</v>
      </c>
      <c r="G22" s="19" t="s">
        <v>55</v>
      </c>
      <c r="H22" s="19"/>
      <c r="I22" s="20">
        <v>21.570000</v>
      </c>
      <c r="J22" s="20"/>
      <c r="K22" s="20">
        <f ca="1">ROUND(INDIRECT(ADDRESS(ROW()+(0), COLUMN()+(-5), 1))*INDIRECT(ADDRESS(ROW()+(0), COLUMN()+(-2), 1)), 2)</f>
        <v>2.180000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0.483000</v>
      </c>
      <c r="G23" s="19" t="s">
        <v>58</v>
      </c>
      <c r="H23" s="19"/>
      <c r="I23" s="20">
        <v>25.110000</v>
      </c>
      <c r="J23" s="20"/>
      <c r="K23" s="20">
        <f ca="1">ROUND(INDIRECT(ADDRESS(ROW()+(0), COLUMN()+(-5), 1))*INDIRECT(ADDRESS(ROW()+(0), COLUMN()+(-2), 1)), 2)</f>
        <v>12.130000</v>
      </c>
    </row>
    <row r="24" spans="1:11" ht="21.60" thickBot="1" customHeight="1">
      <c r="A24" s="17" t="s">
        <v>59</v>
      </c>
      <c r="B24" s="17" t="s">
        <v>60</v>
      </c>
      <c r="C24" s="17"/>
      <c r="D24" s="17"/>
      <c r="E24" s="17"/>
      <c r="F24" s="18">
        <v>0.302000</v>
      </c>
      <c r="G24" s="19" t="s">
        <v>61</v>
      </c>
      <c r="H24" s="19"/>
      <c r="I24" s="20">
        <v>21.570000</v>
      </c>
      <c r="J24" s="20"/>
      <c r="K24" s="20">
        <f ca="1">ROUND(INDIRECT(ADDRESS(ROW()+(0), COLUMN()+(-5), 1))*INDIRECT(ADDRESS(ROW()+(0), COLUMN()+(-2), 1)), 2)</f>
        <v>6.510000</v>
      </c>
    </row>
    <row r="25" spans="1:11" ht="12.00" thickBot="1" customHeight="1">
      <c r="A25" s="17" t="s">
        <v>62</v>
      </c>
      <c r="B25" s="17" t="s">
        <v>63</v>
      </c>
      <c r="C25" s="17"/>
      <c r="D25" s="17"/>
      <c r="E25" s="17"/>
      <c r="F25" s="18">
        <v>0.201000</v>
      </c>
      <c r="G25" s="19" t="s">
        <v>64</v>
      </c>
      <c r="H25" s="19"/>
      <c r="I25" s="20">
        <v>24.300000</v>
      </c>
      <c r="J25" s="20"/>
      <c r="K25" s="20">
        <f ca="1">ROUND(INDIRECT(ADDRESS(ROW()+(0), COLUMN()+(-5), 1))*INDIRECT(ADDRESS(ROW()+(0), COLUMN()+(-2), 1)), 2)</f>
        <v>4.880000</v>
      </c>
    </row>
    <row r="26" spans="1:11" ht="12.00" thickBot="1" customHeight="1">
      <c r="A26" s="17" t="s">
        <v>65</v>
      </c>
      <c r="B26" s="21" t="s">
        <v>66</v>
      </c>
      <c r="C26" s="21"/>
      <c r="D26" s="21"/>
      <c r="E26" s="21"/>
      <c r="F26" s="22">
        <v>0.241000</v>
      </c>
      <c r="G26" s="23" t="s">
        <v>67</v>
      </c>
      <c r="H26" s="23"/>
      <c r="I26" s="24">
        <v>21.570000</v>
      </c>
      <c r="J26" s="24"/>
      <c r="K26" s="24">
        <f ca="1">ROUND(INDIRECT(ADDRESS(ROW()+(0), COLUMN()+(-5), 1))*INDIRECT(ADDRESS(ROW()+(0), COLUMN()+(-2), 1)), 2)</f>
        <v>5.200000</v>
      </c>
    </row>
    <row r="27" spans="1:11" ht="12.00" thickBot="1" customHeight="1">
      <c r="A27" s="17"/>
      <c r="B27" s="10" t="s">
        <v>68</v>
      </c>
      <c r="C27" s="10"/>
      <c r="D27" s="10"/>
      <c r="E27" s="10"/>
      <c r="F27" s="12">
        <v>2.000000</v>
      </c>
      <c r="G27" s="14" t="s">
        <v>69</v>
      </c>
      <c r="H27" s="14"/>
      <c r="I2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54.420000</v>
      </c>
      <c r="J27" s="16"/>
      <c r="K27" s="16">
        <f ca="1">ROUND(INDIRECT(ADDRESS(ROW()+(0), COLUMN()+(-5), 1))*INDIRECT(ADDRESS(ROW()+(0), COLUMN()+(-2), 1))/100, 2)</f>
        <v>1.090000</v>
      </c>
    </row>
    <row r="28" spans="1:11" ht="12.00" thickBot="1" customHeight="1">
      <c r="A28" s="21"/>
      <c r="B28" s="21" t="s">
        <v>70</v>
      </c>
      <c r="C28" s="21"/>
      <c r="D28" s="21"/>
      <c r="E28" s="21"/>
      <c r="F28" s="22">
        <v>3.000000</v>
      </c>
      <c r="G28" s="23" t="s">
        <v>71</v>
      </c>
      <c r="H28" s="23"/>
      <c r="I2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1))), 2)</f>
        <v>55.510000</v>
      </c>
      <c r="J28" s="24"/>
      <c r="K28" s="24">
        <f ca="1">ROUND(INDIRECT(ADDRESS(ROW()+(0), COLUMN()+(-5), 1))*INDIRECT(ADDRESS(ROW()+(0), COLUMN()+(-2), 1))/100, 2)</f>
        <v>1.670000</v>
      </c>
    </row>
    <row r="29" spans="1:11" ht="12.00" thickBot="1" customHeight="1">
      <c r="A29" s="6" t="s">
        <v>72</v>
      </c>
      <c r="B29" s="7"/>
      <c r="C29" s="7"/>
      <c r="D29" s="7"/>
      <c r="E29" s="7"/>
      <c r="F29" s="7"/>
      <c r="G29" s="25"/>
      <c r="H29" s="25"/>
      <c r="I29" s="6" t="s">
        <v>73</v>
      </c>
      <c r="J29" s="6"/>
      <c r="K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57.180000</v>
      </c>
    </row>
  </sheetData>
  <mergeCells count="7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B28:E28"/>
    <mergeCell ref="G28:H28"/>
    <mergeCell ref="I28:J28"/>
    <mergeCell ref="A29:F29"/>
    <mergeCell ref="G29:H29"/>
    <mergeCell ref="I29:J29"/>
  </mergeCells>
  <pageMargins left="0.620079" right="0.472441" top="0.472441" bottom="0.472441" header="0.0" footer="0.0"/>
  <pageSetup paperSize="9" orientation="portrait"/>
  <rowBreaks count="0" manualBreakCount="0">
    </rowBreaks>
</worksheet>
</file>