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<sst xmlns="http://schemas.openxmlformats.org/spreadsheetml/2006/main" count="50" uniqueCount="50">
  <si>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</si>
  <si>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RFT030</t>
  </si>
  <si>
    <t xml:space="preserve">m²</t>
  </si>
  <si>
    <t xml:space="preserve">Système "ISOVER" d'isolation thermo-acoustique et d'habillage intérieur.</t>
  </si>
  <si>
    <r>
      <rPr>
        <sz val="7.80"/>
        <color rgb="FF000000"/>
        <rFont val="Arial"/>
        <family val="2"/>
      </rPr>
      <t xml:space="preserve">Réhabilitation énergétique de façades et de cloisons avec le système "ISOVER" d'isolation thermo-acoustique et d'habillage, constitué de </t>
    </r>
    <r>
      <rPr>
        <b/>
        <sz val="7.80"/>
        <color rgb="FF000000"/>
        <rFont val="Arial"/>
        <family val="2"/>
      </rPr>
      <t xml:space="preserve">plaque de plâtre, de 10 mm d'épaisseur, avec un panneau en laine de verre de 30 mm d'épaisseur, APV 10+30 Calibel "ISOVER", dimensions 1200x2800 mm, résistance thermique 0,9 m²K/W, conductivité thermique 0,034 W/(mK), mise en place avec pâte de collage</t>
    </r>
    <r>
      <rPr>
        <sz val="7.80"/>
        <color rgb="FF000000"/>
        <rFont val="Arial"/>
        <family val="2"/>
      </rPr>
      <t xml:space="preserve">, pour parois intérieures et côté intérieur des parois extérieures verticales; et couche de peinture plastique avec texture </t>
    </r>
    <r>
      <rPr>
        <b/>
        <sz val="7.80"/>
        <color rgb="FF000000"/>
        <rFont val="Arial"/>
        <family val="2"/>
      </rPr>
      <t xml:space="preserve">lisse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couleur blanc</t>
    </r>
    <r>
      <rPr>
        <sz val="7.80"/>
        <color rgb="FF000000"/>
        <rFont val="Arial"/>
        <family val="2"/>
      </rPr>
      <t xml:space="preserve">, finition </t>
    </r>
    <r>
      <rPr>
        <b/>
        <sz val="7.80"/>
        <color rgb="FF000000"/>
        <rFont val="Arial"/>
        <family val="2"/>
      </rPr>
      <t xml:space="preserve">mat</t>
    </r>
    <r>
      <rPr>
        <sz val="7.80"/>
        <color rgb="FF000000"/>
        <rFont val="Arial"/>
        <family val="2"/>
      </rPr>
      <t xml:space="preserve">, avec une couche de fond et deux couches de finition </t>
    </r>
    <r>
      <rPr>
        <b/>
        <sz val="7.80"/>
        <color rgb="FF000000"/>
        <rFont val="Arial"/>
        <family val="2"/>
      </rPr>
      <t xml:space="preserve">(rendement: 0,125 l/m² chaque couche)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</si>
  <si>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</si>
  <si>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</si>
  <si>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</si>
  <si>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</si>
  <si>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</si>
  <si>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</si>
  <si>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mt12lvi010math</t>
  </si>
  <si>
    <t xml:space="preserve">Plaque de plâtre, de 10 mm d'épaisseur, avec un panneau en laine de verre de 30 mm d'épaisseur, et pare-vapeur, APV 10+30 Calibel "ISOVER", dimensions 1200x2800 mm, résistance thermique 0,9 m²K/W, conductivité thermique 0,034 W/(mK), chaleur spécifique 800 J/kgK, coefficient de résistance à la diffusion de la vapeur d'eau 1 et Euroclasse A2-s1,d0 de réaction au feu, selon NF EN 13162.</t>
  </si>
  <si>
    <t xml:space="preserve">m²</t>
  </si>
  <si>
    <t xml:space="preserve">mt12lvi020a</t>
  </si>
  <si>
    <t xml:space="preserve">Bande flexible de type bourrelet, en laine de verre, Isolair "ISOVER", de 30 mm d'épaisseur.</t>
  </si>
  <si>
    <t xml:space="preserve">m</t>
  </si>
  <si>
    <t xml:space="preserve">mt12psg035a</t>
  </si>
  <si>
    <t xml:space="preserve">Pâte de collage, selon NF EN 14496.</t>
  </si>
  <si>
    <t xml:space="preserve">kg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</si>
  <si>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</si>
  <si>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</si>
  <si>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</si>
  <si>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</si>
  <si>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</si>
  <si>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</si>
  <si>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mt27pfj040a</t>
  </si>
  <si>
    <t xml:space="preserve">Émulsion acrylique aqueuse, comme fixateur de surfaces, incolore, finition brillante, appliquée avec brosse, rouleau ou pistolet.</t>
  </si>
  <si>
    <t xml:space="preserve">l</t>
  </si>
  <si>
    <t xml:space="preserve">mt27pij040a</t>
  </si>
  <si>
    <t xml:space="preserve">Peinture plastique pour intérieur, en dispersion aqueuse, lavable, type II, perméable à la vapeur d'eau, couleur blanc, finition mate, appliquée avec brosse, rouleau ou pistolet.</t>
  </si>
  <si>
    <t xml:space="preserve">l</t>
  </si>
  <si>
    <t xml:space="preserve">mo049</t>
  </si>
  <si>
    <t xml:space="preserve">Compagnon professionnel III/CP2 monteur de systèmes en plaques et de cloisons démontables.</t>
  </si>
  <si>
    <t xml:space="preserve">h</t>
  </si>
  <si>
    <t xml:space="preserve">mo093</t>
  </si>
  <si>
    <t xml:space="preserve">Ouvrier professionnel II/OP monteur de systèmes en plaques et de cloisons démontables.</t>
  </si>
  <si>
    <t xml:space="preserve">h</t>
  </si>
  <si>
    <t xml:space="preserve">mo037</t>
  </si>
  <si>
    <t xml:space="preserve">Compagnon professionnel III/CP2 peintre.</t>
  </si>
  <si>
    <t xml:space="preserve">h</t>
  </si>
  <si>
    <t xml:space="preserve">mo072</t>
  </si>
  <si>
    <t xml:space="preserve">Ouvrier professionnel II/OP peintre.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</si>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</sst>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7.87" customWidth="1"/>
    <col min="3" max="3" width="20.69" customWidth="1"/>
    <col min="4" max="4" width="33.51" customWidth="1"/>
    <col min="5" max="5" width="2.91" customWidth="1"/>
    <col min="6" max="6" width="8.60" customWidth="1"/>
    <col min="7" max="7" width="2.62" customWidth="1"/>
    <col min="8" max="8" width="3.21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8.960000</v>
      </c>
      <c r="J8" s="16"/>
      <c r="K8" s="16">
        <f ca="1">ROUND(INDIRECT(ADDRESS(ROW()+(0), COLUMN()+(-5), 1))*INDIRECT(ADDRESS(ROW()+(0), COLUMN()+(-2), 1)), 2)</f>
        <v>9.410000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0.375000</v>
      </c>
      <c r="G9" s="19" t="s">
        <v>16</v>
      </c>
      <c r="H9" s="19"/>
      <c r="I9" s="20">
        <v>0.840000</v>
      </c>
      <c r="J9" s="20"/>
      <c r="K9" s="20">
        <f ca="1">ROUND(INDIRECT(ADDRESS(ROW()+(0), COLUMN()+(-5), 1))*INDIRECT(ADDRESS(ROW()+(0), COLUMN()+(-2), 1)), 2)</f>
        <v>0.320000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0.580000</v>
      </c>
      <c r="J10" s="20"/>
      <c r="K10" s="20">
        <f ca="1">ROUND(INDIRECT(ADDRESS(ROW()+(0), COLUMN()+(-5), 1))*INDIRECT(ADDRESS(ROW()+(0), COLUMN()+(-2), 1)), 2)</f>
        <v>2.030000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0.300000</v>
      </c>
      <c r="G11" s="19" t="s">
        <v>22</v>
      </c>
      <c r="H11" s="19"/>
      <c r="I11" s="20">
        <v>1.260000</v>
      </c>
      <c r="J11" s="20"/>
      <c r="K11" s="20">
        <f ca="1">ROUND(INDIRECT(ADDRESS(ROW()+(0), COLUMN()+(-5), 1))*INDIRECT(ADDRESS(ROW()+(0), COLUMN()+(-2), 1)), 2)</f>
        <v>0.380000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1.600000</v>
      </c>
      <c r="G12" s="19" t="s">
        <v>25</v>
      </c>
      <c r="H12" s="19"/>
      <c r="I12" s="20">
        <v>0.030000</v>
      </c>
      <c r="J12" s="20"/>
      <c r="K12" s="20">
        <f ca="1">ROUND(INDIRECT(ADDRESS(ROW()+(0), COLUMN()+(-5), 1))*INDIRECT(ADDRESS(ROW()+(0), COLUMN()+(-2), 1)), 2)</f>
        <v>0.050000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0.180000</v>
      </c>
      <c r="G13" s="19" t="s">
        <v>28</v>
      </c>
      <c r="H13" s="19"/>
      <c r="I13" s="20">
        <v>7.760000</v>
      </c>
      <c r="J13" s="20"/>
      <c r="K13" s="20">
        <f ca="1">ROUND(INDIRECT(ADDRESS(ROW()+(0), COLUMN()+(-5), 1))*INDIRECT(ADDRESS(ROW()+(0), COLUMN()+(-2), 1)), 2)</f>
        <v>1.400000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0.250000</v>
      </c>
      <c r="G14" s="19" t="s">
        <v>31</v>
      </c>
      <c r="H14" s="19"/>
      <c r="I14" s="20">
        <v>4.430000</v>
      </c>
      <c r="J14" s="20"/>
      <c r="K14" s="20">
        <f ca="1">ROUND(INDIRECT(ADDRESS(ROW()+(0), COLUMN()+(-5), 1))*INDIRECT(ADDRESS(ROW()+(0), COLUMN()+(-2), 1)), 2)</f>
        <v>1.110000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0.413000</v>
      </c>
      <c r="G15" s="19" t="s">
        <v>34</v>
      </c>
      <c r="H15" s="19"/>
      <c r="I15" s="20">
        <v>25.110000</v>
      </c>
      <c r="J15" s="20"/>
      <c r="K15" s="20">
        <f ca="1">ROUND(INDIRECT(ADDRESS(ROW()+(0), COLUMN()+(-5), 1))*INDIRECT(ADDRESS(ROW()+(0), COLUMN()+(-2), 1)), 2)</f>
        <v>10.370000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0.148000</v>
      </c>
      <c r="G16" s="19" t="s">
        <v>37</v>
      </c>
      <c r="H16" s="19"/>
      <c r="I16" s="20">
        <v>21.570000</v>
      </c>
      <c r="J16" s="20"/>
      <c r="K16" s="20">
        <f ca="1">ROUND(INDIRECT(ADDRESS(ROW()+(0), COLUMN()+(-5), 1))*INDIRECT(ADDRESS(ROW()+(0), COLUMN()+(-2), 1)), 2)</f>
        <v>3.190000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0.201000</v>
      </c>
      <c r="G17" s="19" t="s">
        <v>40</v>
      </c>
      <c r="H17" s="19"/>
      <c r="I17" s="20">
        <v>24.300000</v>
      </c>
      <c r="J17" s="20"/>
      <c r="K17" s="20">
        <f ca="1">ROUND(INDIRECT(ADDRESS(ROW()+(0), COLUMN()+(-5), 1))*INDIRECT(ADDRESS(ROW()+(0), COLUMN()+(-2), 1)), 2)</f>
        <v>4.880000</v>
      </c>
    </row>
    <row r="18" spans="1:11" ht="12.00" thickBot="1" customHeight="1">
      <c r="A18" s="17" t="s">
        <v>41</v>
      </c>
      <c r="B18" s="21" t="s">
        <v>42</v>
      </c>
      <c r="C18" s="21"/>
      <c r="D18" s="21"/>
      <c r="E18" s="21"/>
      <c r="F18" s="22">
        <v>0.241000</v>
      </c>
      <c r="G18" s="23" t="s">
        <v>43</v>
      </c>
      <c r="H18" s="23"/>
      <c r="I18" s="24">
        <v>21.570000</v>
      </c>
      <c r="J18" s="24"/>
      <c r="K18" s="24">
        <f ca="1">ROUND(INDIRECT(ADDRESS(ROW()+(0), COLUMN()+(-5), 1))*INDIRECT(ADDRESS(ROW()+(0), COLUMN()+(-2), 1)), 2)</f>
        <v>5.200000</v>
      </c>
    </row>
    <row r="19" spans="1:11" ht="12.00" thickBot="1" customHeight="1">
      <c r="A19" s="17"/>
      <c r="B19" s="10" t="s">
        <v>44</v>
      </c>
      <c r="C19" s="10"/>
      <c r="D19" s="10"/>
      <c r="E19" s="10"/>
      <c r="F19" s="12">
        <v>2.000000</v>
      </c>
      <c r="G19" s="14" t="s">
        <v>45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38.340000</v>
      </c>
      <c r="J19" s="16"/>
      <c r="K19" s="16">
        <f ca="1">ROUND(INDIRECT(ADDRESS(ROW()+(0), COLUMN()+(-5), 1))*INDIRECT(ADDRESS(ROW()+(0), COLUMN()+(-2), 1))/100, 2)</f>
        <v>0.770000</v>
      </c>
    </row>
    <row r="20" spans="1:11" ht="12.00" thickBot="1" customHeight="1">
      <c r="A20" s="21"/>
      <c r="B20" s="21" t="s">
        <v>46</v>
      </c>
      <c r="C20" s="21"/>
      <c r="D20" s="21"/>
      <c r="E20" s="21"/>
      <c r="F20" s="22">
        <v>3.000000</v>
      </c>
      <c r="G20" s="23" t="s">
        <v>47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39.110000</v>
      </c>
      <c r="J20" s="24"/>
      <c r="K20" s="24">
        <f ca="1">ROUND(INDIRECT(ADDRESS(ROW()+(0), COLUMN()+(-5), 1))*INDIRECT(ADDRESS(ROW()+(0), COLUMN()+(-2), 1))/100, 2)</f>
        <v>1.170000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40.280000</v>
      </c>
    </row>
  </sheetData>
  <mergeCells count="5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