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<sst xmlns="http://schemas.openxmlformats.org/spreadsheetml/2006/main" count="59" uniqueCount="59">
  <si>
    <t xml:space="preserve"/>
  </si>
  <si>
    <t xml:space="preserve">RTI020</t>
  </si>
  <si>
    <t xml:space="preserve">m²</t>
  </si>
  <si>
    <t xml:space="preserve">Rénovation énergétique de toiture inclinée, avec isolation thermique par l'extérieur. Système Sarking "ISOVER".</t>
  </si>
  <si>
    <r>
      <rPr>
        <sz val="8.25"/>
        <color rgb="FF000000"/>
        <rFont val="Arial"/>
        <family val="2"/>
      </rPr>
      <t xml:space="preserve">Rénovation énergétique de toiture inclinée avec une pente moyenne de 30% à moins de 20 m de hauteur, avec isolation thermique par l'extérieur, démontage préalable de la couche de couverture de tuile céramique canal, placée avec du mortier, avec des moyens manuels et chargement manuel dans le camion ou la benne. Système Sarking "ISOVER". SUPPORT CONTINU: voliges en bois de pin maritime (Pinus pinaster), de 15 mm d'épaisseur; PARE-VAPEUR: film en polypropylène avec un voile au verso, Stopvap "ISOVER", de 340 µm d'épaisseur; ISOLATION THERMIQUE: constitué de panneau rigide en laine de verre, Luro "ISOVER", de 60 mm d'épaisseur, selon NF EN 13162, résistance thermique 1,71 m²K/W, conductivité thermique 0,035 W/(mK); COUVERTURE: tuiles romanes en terre cuite, finition avec engobe couleur rouge, 47,5x28,2 cm, appuyées sur liteaux en bois, de 42x27 mm formant un lame d'air ventilée. Comprend la résolution des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</si>
  <si>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</si>
  <si>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</si>
  <si>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</si>
  <si>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</si>
  <si>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</si>
  <si>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</si>
  <si>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mt07mee026qa</t>
  </si>
  <si>
    <t xml:space="preserve">Volige en bois de pin maritime (Pinus pinaster), de 15 mm d'épaisseur, avec le traitement adapté, avec classe d'emploi 2 selon NF EN 335.</t>
  </si>
  <si>
    <t xml:space="preserve">m²</t>
  </si>
  <si>
    <t xml:space="preserve">mt15iso030a</t>
  </si>
  <si>
    <t xml:space="preserve">Pare-vapeur étanche à l'air, Stopvap "ISOVER", formé de film en polypropylène avec un voile au verso, Euroclasse F de réaction au feu, selon NF EN 13501-1.</t>
  </si>
  <si>
    <t xml:space="preserve">m²</t>
  </si>
  <si>
    <t xml:space="preserve">mt16lvi170b</t>
  </si>
  <si>
    <t xml:space="preserve">Ruban autoadhésif Adhésif Vario Multitape "ISOVER", pour le scellement des joints.</t>
  </si>
  <si>
    <t xml:space="preserve">m</t>
  </si>
  <si>
    <t xml:space="preserve">mt15iso040b</t>
  </si>
  <si>
    <t xml:space="preserve">Cartouche de mastic scellant pour joints, Vario DS, "ISOVER", de 310 ml, pour l'étanchéité périphérique de membranes pour le contrôle du flux de vapeur.</t>
  </si>
  <si>
    <t xml:space="preserve">U</t>
  </si>
  <si>
    <t xml:space="preserve">mt16lvi010cqb</t>
  </si>
  <si>
    <t xml:space="preserve">Panneau rigide en laine de verre, Luro "ISOVER", de 60 mm d'épaisseur, selon NF EN 13162, résistance thermique 1,71 m²K/W, conductivité thermique 0,035 W/(mK), Euroclasse A2-s1, d0 de réaction au feu selon NF EN 13501-1, capacité d'absorption d'eau à court terme &lt;=1 kg/m² et coefficient de résistance à la diffusion de la vapeur d'eau 1.</t>
  </si>
  <si>
    <t xml:space="preserve">m²</t>
  </si>
  <si>
    <t xml:space="preserve">mt13blw020b</t>
  </si>
  <si>
    <t xml:space="preserve">Liteau de 27x27 mm de section, en bois scié de pin, traité en autoclave, avec classe d'emploi 2, selon NF EN 335, finition brossée, avec une humidité inférieure à 20%.</t>
  </si>
  <si>
    <t xml:space="preserve">m</t>
  </si>
  <si>
    <t xml:space="preserve">mt13blw020c</t>
  </si>
  <si>
    <t xml:space="preserve">Liteau de 27x40 mm de section, en bois scié de pin, traité en autoclave, avec classe d'emploi 2, selon NF EN 335, finition brossée, avec une humidité inférieure à 20%.</t>
  </si>
  <si>
    <t xml:space="preserve">m</t>
  </si>
  <si>
    <t xml:space="preserve">mt13tmb010lk</t>
  </si>
  <si>
    <t xml:space="preserve">Tuile romane en terre cuite, finition avec engobe couleur rouge, 47,5x28,2 cm, selon NF EN 1304.</t>
  </si>
  <si>
    <t xml:space="preserve">U</t>
  </si>
  <si>
    <t xml:space="preserve">mt13tmb015lk</t>
  </si>
  <si>
    <t xml:space="preserve">Tuile chatière en terre cuite, finition avec engobe couleur rouge, 47,5x28,2x7,5 cm, pour tuiles romanes, selon NF EN 1304.</t>
  </si>
  <si>
    <t xml:space="preserve">U</t>
  </si>
  <si>
    <t xml:space="preserve">mt13tmb011lk</t>
  </si>
  <si>
    <t xml:space="preserve">Tuile faîtière/d'arêtier en terre cuite, finition avec engobe couleur rouge, 44x28,5x10,5 cm, pour tuiles romanes, selon NF EN 1304.</t>
  </si>
  <si>
    <t xml:space="preserve">U</t>
  </si>
  <si>
    <t xml:space="preserve">mt13vaz010a</t>
  </si>
  <si>
    <t xml:space="preserve">Tôle en zinc de 0,6 mm d'épaisseur et 450 mm de développement, usinée.</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</si>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</sst>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7.91</v>
      </c>
      <c r="G9" s="13">
        <f ca="1">ROUND(INDIRECT(ADDRESS(ROW()+(0), COLUMN()+(-3), 1))*INDIRECT(ADDRESS(ROW()+(0), COLUMN()+(-1), 1)), 2)</f>
        <v>8.31</v>
      </c>
    </row>
    <row r="10" spans="1:7" ht="24.00" thickBot="1" customHeight="1">
      <c r="A10" s="14" t="s">
        <v>14</v>
      </c>
      <c r="B10" s="14"/>
      <c r="C10" s="14" t="s">
        <v>15</v>
      </c>
      <c r="D10" s="15">
        <v>1.5</v>
      </c>
      <c r="E10" s="16" t="s">
        <v>16</v>
      </c>
      <c r="F10" s="17">
        <v>2.49</v>
      </c>
      <c r="G10" s="17">
        <f ca="1">ROUND(INDIRECT(ADDRESS(ROW()+(0), COLUMN()+(-3), 1))*INDIRECT(ADDRESS(ROW()+(0), COLUMN()+(-1), 1)), 2)</f>
        <v>3.74</v>
      </c>
    </row>
    <row r="11" spans="1:7" ht="13.50" thickBot="1" customHeight="1">
      <c r="A11" s="14" t="s">
        <v>17</v>
      </c>
      <c r="B11" s="14"/>
      <c r="C11" s="14" t="s">
        <v>18</v>
      </c>
      <c r="D11" s="15">
        <v>0.4</v>
      </c>
      <c r="E11" s="16" t="s">
        <v>19</v>
      </c>
      <c r="F11" s="17">
        <v>0.46</v>
      </c>
      <c r="G11" s="17">
        <f ca="1">ROUND(INDIRECT(ADDRESS(ROW()+(0), COLUMN()+(-3), 1))*INDIRECT(ADDRESS(ROW()+(0), COLUMN()+(-1), 1)), 2)</f>
        <v>0.18</v>
      </c>
    </row>
    <row r="12" spans="1:7" ht="24.00" thickBot="1" customHeight="1">
      <c r="A12" s="14" t="s">
        <v>20</v>
      </c>
      <c r="B12" s="14"/>
      <c r="C12" s="14" t="s">
        <v>21</v>
      </c>
      <c r="D12" s="15">
        <v>0.17</v>
      </c>
      <c r="E12" s="16" t="s">
        <v>22</v>
      </c>
      <c r="F12" s="17">
        <v>35.6</v>
      </c>
      <c r="G12" s="17">
        <f ca="1">ROUND(INDIRECT(ADDRESS(ROW()+(0), COLUMN()+(-3), 1))*INDIRECT(ADDRESS(ROW()+(0), COLUMN()+(-1), 1)), 2)</f>
        <v>6.05</v>
      </c>
    </row>
    <row r="13" spans="1:7" ht="45.00" thickBot="1" customHeight="1">
      <c r="A13" s="14" t="s">
        <v>23</v>
      </c>
      <c r="B13" s="14"/>
      <c r="C13" s="14" t="s">
        <v>24</v>
      </c>
      <c r="D13" s="15">
        <v>1.05</v>
      </c>
      <c r="E13" s="16" t="s">
        <v>25</v>
      </c>
      <c r="F13" s="17">
        <v>19.34</v>
      </c>
      <c r="G13" s="17">
        <f ca="1">ROUND(INDIRECT(ADDRESS(ROW()+(0), COLUMN()+(-3), 1))*INDIRECT(ADDRESS(ROW()+(0), COLUMN()+(-1), 1)), 2)</f>
        <v>20.31</v>
      </c>
    </row>
    <row r="14" spans="1:7" ht="24.00" thickBot="1" customHeight="1">
      <c r="A14" s="14" t="s">
        <v>26</v>
      </c>
      <c r="B14" s="14"/>
      <c r="C14" s="14" t="s">
        <v>27</v>
      </c>
      <c r="D14" s="15">
        <v>1.75</v>
      </c>
      <c r="E14" s="16" t="s">
        <v>28</v>
      </c>
      <c r="F14" s="17">
        <v>0.26</v>
      </c>
      <c r="G14" s="17">
        <f ca="1">ROUND(INDIRECT(ADDRESS(ROW()+(0), COLUMN()+(-3), 1))*INDIRECT(ADDRESS(ROW()+(0), COLUMN()+(-1), 1)), 2)</f>
        <v>0.46</v>
      </c>
    </row>
    <row r="15" spans="1:7" ht="24.00" thickBot="1" customHeight="1">
      <c r="A15" s="14" t="s">
        <v>29</v>
      </c>
      <c r="B15" s="14"/>
      <c r="C15" s="14" t="s">
        <v>30</v>
      </c>
      <c r="D15" s="15">
        <v>3.5</v>
      </c>
      <c r="E15" s="16" t="s">
        <v>31</v>
      </c>
      <c r="F15" s="17">
        <v>0.34</v>
      </c>
      <c r="G15" s="17">
        <f ca="1">ROUND(INDIRECT(ADDRESS(ROW()+(0), COLUMN()+(-3), 1))*INDIRECT(ADDRESS(ROW()+(0), COLUMN()+(-1), 1)), 2)</f>
        <v>1.19</v>
      </c>
    </row>
    <row r="16" spans="1:7" ht="24.00" thickBot="1" customHeight="1">
      <c r="A16" s="14" t="s">
        <v>32</v>
      </c>
      <c r="B16" s="14"/>
      <c r="C16" s="14" t="s">
        <v>33</v>
      </c>
      <c r="D16" s="15">
        <v>10.6</v>
      </c>
      <c r="E16" s="16" t="s">
        <v>34</v>
      </c>
      <c r="F16" s="17">
        <v>2.53</v>
      </c>
      <c r="G16" s="17">
        <f ca="1">ROUND(INDIRECT(ADDRESS(ROW()+(0), COLUMN()+(-3), 1))*INDIRECT(ADDRESS(ROW()+(0), COLUMN()+(-1), 1)), 2)</f>
        <v>26.82</v>
      </c>
    </row>
    <row r="17" spans="1:7" ht="24.00" thickBot="1" customHeight="1">
      <c r="A17" s="14" t="s">
        <v>35</v>
      </c>
      <c r="B17" s="14"/>
      <c r="C17" s="14" t="s">
        <v>36</v>
      </c>
      <c r="D17" s="15">
        <v>0.1</v>
      </c>
      <c r="E17" s="16" t="s">
        <v>37</v>
      </c>
      <c r="F17" s="17">
        <v>45.8</v>
      </c>
      <c r="G17" s="17">
        <f ca="1">ROUND(INDIRECT(ADDRESS(ROW()+(0), COLUMN()+(-3), 1))*INDIRECT(ADDRESS(ROW()+(0), COLUMN()+(-1), 1)), 2)</f>
        <v>4.58</v>
      </c>
    </row>
    <row r="18" spans="1:7" ht="24.00" thickBot="1" customHeight="1">
      <c r="A18" s="14" t="s">
        <v>38</v>
      </c>
      <c r="B18" s="14"/>
      <c r="C18" s="14" t="s">
        <v>39</v>
      </c>
      <c r="D18" s="15">
        <v>0.6</v>
      </c>
      <c r="E18" s="16" t="s">
        <v>40</v>
      </c>
      <c r="F18" s="17">
        <v>11.24</v>
      </c>
      <c r="G18" s="17">
        <f ca="1">ROUND(INDIRECT(ADDRESS(ROW()+(0), COLUMN()+(-3), 1))*INDIRECT(ADDRESS(ROW()+(0), COLUMN()+(-1), 1)), 2)</f>
        <v>6.74</v>
      </c>
    </row>
    <row r="19" spans="1:7" ht="13.50" thickBot="1" customHeight="1">
      <c r="A19" s="14" t="s">
        <v>41</v>
      </c>
      <c r="B19" s="14"/>
      <c r="C19" s="14" t="s">
        <v>42</v>
      </c>
      <c r="D19" s="15">
        <v>0.1</v>
      </c>
      <c r="E19" s="16" t="s">
        <v>43</v>
      </c>
      <c r="F19" s="17">
        <v>10.56</v>
      </c>
      <c r="G19" s="17">
        <f ca="1">ROUND(INDIRECT(ADDRESS(ROW()+(0), COLUMN()+(-3), 1))*INDIRECT(ADDRESS(ROW()+(0), COLUMN()+(-1), 1)), 2)</f>
        <v>1.06</v>
      </c>
    </row>
    <row r="20" spans="1:7" ht="13.50" thickBot="1" customHeight="1">
      <c r="A20" s="14" t="s">
        <v>44</v>
      </c>
      <c r="B20" s="14"/>
      <c r="C20" s="14" t="s">
        <v>45</v>
      </c>
      <c r="D20" s="15">
        <v>0.902</v>
      </c>
      <c r="E20" s="16" t="s">
        <v>46</v>
      </c>
      <c r="F20" s="17">
        <v>30.66</v>
      </c>
      <c r="G20" s="17">
        <f ca="1">ROUND(INDIRECT(ADDRESS(ROW()+(0), COLUMN()+(-3), 1))*INDIRECT(ADDRESS(ROW()+(0), COLUMN()+(-1), 1)), 2)</f>
        <v>27.66</v>
      </c>
    </row>
    <row r="21" spans="1:7" ht="13.50" thickBot="1" customHeight="1">
      <c r="A21" s="14" t="s">
        <v>47</v>
      </c>
      <c r="B21" s="14"/>
      <c r="C21" s="14" t="s">
        <v>48</v>
      </c>
      <c r="D21" s="15">
        <v>0.902</v>
      </c>
      <c r="E21" s="16" t="s">
        <v>49</v>
      </c>
      <c r="F21" s="17">
        <v>25.69</v>
      </c>
      <c r="G21" s="17">
        <f ca="1">ROUND(INDIRECT(ADDRESS(ROW()+(0), COLUMN()+(-3), 1))*INDIRECT(ADDRESS(ROW()+(0), COLUMN()+(-1), 1)), 2)</f>
        <v>23.17</v>
      </c>
    </row>
    <row r="22" spans="1:7" ht="13.50" thickBot="1" customHeight="1">
      <c r="A22" s="14" t="s">
        <v>50</v>
      </c>
      <c r="B22" s="14"/>
      <c r="C22" s="14" t="s">
        <v>51</v>
      </c>
      <c r="D22" s="15">
        <v>0.219</v>
      </c>
      <c r="E22" s="16" t="s">
        <v>52</v>
      </c>
      <c r="F22" s="17">
        <v>31.65</v>
      </c>
      <c r="G22" s="17">
        <f ca="1">ROUND(INDIRECT(ADDRESS(ROW()+(0), COLUMN()+(-3), 1))*INDIRECT(ADDRESS(ROW()+(0), COLUMN()+(-1), 1)), 2)</f>
        <v>6.93</v>
      </c>
    </row>
    <row r="23" spans="1:7" ht="13.50" thickBot="1" customHeight="1">
      <c r="A23" s="14" t="s">
        <v>53</v>
      </c>
      <c r="B23" s="14"/>
      <c r="C23" s="18" t="s">
        <v>54</v>
      </c>
      <c r="D23" s="19">
        <v>0.219</v>
      </c>
      <c r="E23" s="20" t="s">
        <v>55</v>
      </c>
      <c r="F23" s="21">
        <v>27.27</v>
      </c>
      <c r="G23" s="21">
        <f ca="1">ROUND(INDIRECT(ADDRESS(ROW()+(0), COLUMN()+(-3), 1))*INDIRECT(ADDRESS(ROW()+(0), COLUMN()+(-1), 1)), 2)</f>
        <v>5.97</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143.17</v>
      </c>
      <c r="G24" s="24">
        <f ca="1">ROUND(INDIRECT(ADDRESS(ROW()+(0), COLUMN()+(-3), 1))*INDIRECT(ADDRESS(ROW()+(0), COLUMN()+(-1), 1))/100, 2)</f>
        <v>2.86</v>
      </c>
    </row>
    <row r="25" spans="1:7" ht="13.50" thickBot="1" customHeight="1">
      <c r="A25" s="25"/>
      <c r="B25" s="25"/>
      <c r="C25" s="26"/>
      <c r="D25" s="26"/>
      <c r="E25" s="27"/>
      <c r="F25" s="28" t="s">
        <v>58</v>
      </c>
      <c r="G25"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146.03</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s>
  <pageMargins left="0.147638" right="0.147638" top="0.206693" bottom="0.206693" header="0.0" footer="0.0"/>
  <pageSetup paperSize="9" orientation="portrait"/>
  <rowBreaks count="0" manualBreakCount="0">
    </rowBreaks>
</worksheet>
</file>