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<sst xmlns="http://schemas.openxmlformats.org/spreadsheetml/2006/main" count="45" uniqueCount="45">
  <si>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</si>
  <si>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TAI020</t>
  </si>
  <si>
    <t xml:space="preserve">U</t>
  </si>
  <si>
    <t xml:space="preserve">Interphone vidéo collectif.</t>
  </si>
  <si>
    <r>
      <rPr>
        <sz val="8.25"/>
        <color rgb="FF000000"/>
        <rFont val="Arial"/>
        <family val="2"/>
      </rPr>
      <t xml:space="preserve">Installation d'un interphone vidéo digital pour 10 logements constitué de: plaque extérieure de rue digital avec 10 boutons-poussoirs d'appel, fermeture supérieure et inférieure et caméra B/N, alimentateur et moniteurs avec base de connexion. Comprend, l'ouvre-portes, la visière, les répartiteurs de vidéo,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</si>
  <si>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</si>
  <si>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</si>
  <si>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</si>
  <si>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</si>
  <si>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</si>
  <si>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</si>
  <si>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</si>
  <si>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</si>
  <si>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</si>
  <si>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</si>
  <si>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</si>
  <si>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</si>
  <si>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mt40pga012</t>
  </si>
  <si>
    <t xml:space="preserve">Câble d'interphone vidéo constitué de conducteurs de cuivre de 2x0,25 mm² + 2x1,0 mm² et câble coaxial de 75 Ohm.</t>
  </si>
  <si>
    <t xml:space="preserve">m</t>
  </si>
  <si>
    <t xml:space="preserve">mt40pga140a</t>
  </si>
  <si>
    <t xml:space="preserve">Répartiteur vidéo, avec 4 sorties, pour installation de câble coaxial.</t>
  </si>
  <si>
    <t xml:space="preserve">U</t>
  </si>
  <si>
    <t xml:space="preserve">mt40vgm010e</t>
  </si>
  <si>
    <t xml:space="preserve">Écran pour installations d'interphone vidéo digital, équipé avec bouton marche/arrêt, bouton ouvre-portes, autodémarrage, bouton pour fonctions supplémentaires et appel électronique.</t>
  </si>
  <si>
    <t xml:space="preserve">U</t>
  </si>
  <si>
    <t xml:space="preserve">mt40vgm020a</t>
  </si>
  <si>
    <t xml:space="preserve">Plaque de connexion pour écran.</t>
  </si>
  <si>
    <t xml:space="preserve">U</t>
  </si>
  <si>
    <t xml:space="preserve">mt40vge030f</t>
  </si>
  <si>
    <t xml:space="preserve">Kit d'interphone vidéo composé de module compact de grille pour vidéo avec 10 boutons-poussoirs d'appel sur deux colonnes, module de son avec télécaméra B/N, module microtraité, module codificateur de boutons-poussoirs, fermeture supérieure et inférieure, boîte à encastrer, source d'alimentation et ouvre-portes de courant continu.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</si>
  <si>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</si>
  <si>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</si>
  <si>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</si>
  <si>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</si>
  <si>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</si>
  <si>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</si>
  <si>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</si>
  <si>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</si>
  <si>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</si>
  <si>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</si>
  <si>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</si>
  <si>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</si>
  <si>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2.706,59€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</si>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</sst>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0.42</v>
      </c>
      <c r="G9" s="13">
        <f ca="1">ROUND(INDIRECT(ADDRESS(ROW()+(0), COLUMN()+(-3), 1))*INDIRECT(ADDRESS(ROW()+(0), COLUMN()+(-1), 1)), 2)</f>
        <v>7.14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0.82</v>
      </c>
      <c r="G10" s="17">
        <f ca="1">ROUND(INDIRECT(ADDRESS(ROW()+(0), COLUMN()+(-3), 1))*INDIRECT(ADDRESS(ROW()+(0), COLUMN()+(-1), 1)), 2)</f>
        <v>5.74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1.75</v>
      </c>
      <c r="G11" s="17">
        <f ca="1">ROUND(INDIRECT(ADDRESS(ROW()+(0), COLUMN()+(-3), 1))*INDIRECT(ADDRESS(ROW()+(0), COLUMN()+(-1), 1)), 2)</f>
        <v>17.5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25.98</v>
      </c>
      <c r="G12" s="17">
        <f ca="1">ROUND(INDIRECT(ADDRESS(ROW()+(0), COLUMN()+(-3), 1))*INDIRECT(ADDRESS(ROW()+(0), COLUMN()+(-1), 1)), 2)</f>
        <v>77.94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238.84</v>
      </c>
      <c r="G13" s="17">
        <f ca="1">ROUND(INDIRECT(ADDRESS(ROW()+(0), COLUMN()+(-3), 1))*INDIRECT(ADDRESS(ROW()+(0), COLUMN()+(-1), 1)), 2)</f>
        <v>2388.4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18.59</v>
      </c>
      <c r="G14" s="17">
        <f ca="1">ROUND(INDIRECT(ADDRESS(ROW()+(0), COLUMN()+(-3), 1))*INDIRECT(ADDRESS(ROW()+(0), COLUMN()+(-1), 1)), 2)</f>
        <v>185.9</v>
      </c>
    </row>
    <row r="15" spans="1:7" ht="45.0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794.28</v>
      </c>
      <c r="G15" s="17">
        <f ca="1">ROUND(INDIRECT(ADDRESS(ROW()+(0), COLUMN()+(-3), 1))*INDIRECT(ADDRESS(ROW()+(0), COLUMN()+(-1), 1)), 2)</f>
        <v>794.28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</v>
      </c>
      <c r="E16" s="16" t="s">
        <v>34</v>
      </c>
      <c r="F16" s="17">
        <v>31.57</v>
      </c>
      <c r="G16" s="17">
        <f ca="1">ROUND(INDIRECT(ADDRESS(ROW()+(0), COLUMN()+(-3), 1))*INDIRECT(ADDRESS(ROW()+(0), COLUMN()+(-1), 1)), 2)</f>
        <v>31.57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25.44</v>
      </c>
      <c r="E17" s="16" t="s">
        <v>37</v>
      </c>
      <c r="F17" s="17">
        <v>31.65</v>
      </c>
      <c r="G17" s="17">
        <f ca="1">ROUND(INDIRECT(ADDRESS(ROW()+(0), COLUMN()+(-3), 1))*INDIRECT(ADDRESS(ROW()+(0), COLUMN()+(-1), 1)), 2)</f>
        <v>805.18</v>
      </c>
    </row>
    <row r="18" spans="1:7" ht="13.50" thickBot="1" customHeight="1">
      <c r="A18" s="14" t="s">
        <v>38</v>
      </c>
      <c r="B18" s="14"/>
      <c r="C18" s="18" t="s">
        <v>39</v>
      </c>
      <c r="D18" s="19">
        <v>25.44</v>
      </c>
      <c r="E18" s="20" t="s">
        <v>40</v>
      </c>
      <c r="F18" s="21">
        <v>27.24</v>
      </c>
      <c r="G18" s="21">
        <f ca="1">ROUND(INDIRECT(ADDRESS(ROW()+(0), COLUMN()+(-3), 1))*INDIRECT(ADDRESS(ROW()+(0), COLUMN()+(-1), 1)), 2)</f>
        <v>692.99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5006.64</v>
      </c>
      <c r="G19" s="24">
        <f ca="1">ROUND(INDIRECT(ADDRESS(ROW()+(0), COLUMN()+(-3), 1))*INDIRECT(ADDRESS(ROW()+(0), COLUMN()+(-1), 1))/100, 2)</f>
        <v>100.13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5106.77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