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<sst xmlns="http://schemas.openxmlformats.org/spreadsheetml/2006/main" count="48" uniqueCount="48">
  <si>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</si>
  <si>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TCM110</t>
  </si>
  <si>
    <t xml:space="preserve">m²</t>
  </si>
  <si>
    <t xml:space="preserve">Système de chauffage et de rafraîchissement par plancher rayonnant, avec couche de mortier, "SAUNIER DUVAL".</t>
  </si>
  <si>
    <r>
      <rPr>
        <sz val="8.25"/>
        <color rgb="FF000000"/>
        <rFont val="Arial"/>
        <family val="2"/>
      </rPr>
      <t xml:space="preserve">Système de chauffage par plancher rayonnant "SAUNIER DUVAL", formé de, bande en mousse de polyéthylène avec bavette plastique, dalle à plots en polystyrène expansé avec peau thermoformée, de 10 mm d'épaisseur, 32 mm de hauteur totale, tube de polyéthylène réticulé/barrière d'oxygène/polyéthylène réticulé (PE-Xa/EVOH/PE-Xa) de 16 mm de diamètre extérieur et 1,8 mm d'épaisseur, avec agrafes spéciales pour fixation des tuyaux et mortier autonivelant, "SAUNIER DUVAL", CA - C20 - F4 selon NF EN 13813, de 50 mm d'épaisseur.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</si>
  <si>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</si>
  <si>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</si>
  <si>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</si>
  <si>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</si>
  <si>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</si>
  <si>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</si>
  <si>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mt38srs120b</t>
  </si>
  <si>
    <t xml:space="preserve">Bande en mousse de polyéthylène avec bavette plastique, "SAUNIER DUVAL", de 180x7 mm.</t>
  </si>
  <si>
    <t xml:space="preserve">m</t>
  </si>
  <si>
    <t xml:space="preserve">mt38srs106a</t>
  </si>
  <si>
    <t xml:space="preserve">Dalle à plots en polystyrène expansé avec peau thermoformée, de 10 mm d'épaisseur, 32 mm de hauteur totale, "SAUNIER DUVAL", de 1400x800 mm, pas de pose multiple de 5 cm, coefficient de conductivité thermique 0,034 W/(mK).</t>
  </si>
  <si>
    <t xml:space="preserve">m²</t>
  </si>
  <si>
    <t xml:space="preserve">mt38srs011c</t>
  </si>
  <si>
    <t xml:space="preserve">Tube de polyéthylène réticulé/barrière d'oxygène/polyéthylène réticulé (PE-Xa/EVOH/PE-Xa) de 16 mm de diamètre extérieur et 1,8 mm d'épaisseur, "SAUNIER DUVAL", fourni en rouleaux de 200 m de longueur.</t>
  </si>
  <si>
    <t xml:space="preserve">m</t>
  </si>
  <si>
    <t xml:space="preserve">mt38srs104</t>
  </si>
  <si>
    <t xml:space="preserve">Agrafa pour fixation de tuyauterie sur dalle isolante en rouleau, "SAUNIER DUVAL".</t>
  </si>
  <si>
    <t xml:space="preserve">U</t>
  </si>
  <si>
    <t xml:space="preserve">mt09mal020a</t>
  </si>
  <si>
    <t xml:space="preserve">Mortier autonivelant, CA - C20 - F4 selon NF EN 13813, à base de sulfate calcaire, pour épaisseurs de 2,5 à 7,0 cm, utilisé en nivellement des revêtement.</t>
  </si>
  <si>
    <t xml:space="preserve">m³</t>
  </si>
  <si>
    <t xml:space="preserve">mt08aaa010a</t>
  </si>
  <si>
    <t xml:space="preserve">Eau.</t>
  </si>
  <si>
    <t xml:space="preserve">m³</t>
  </si>
  <si>
    <t xml:space="preserve">mq06pym020</t>
  </si>
  <si>
    <t xml:space="preserve">Mélangeuse-pompeuse pour mortiers autonivelants.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</si>
  <si>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</si>
  <si>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</si>
  <si>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</si>
  <si>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</si>
  <si>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</si>
  <si>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</si>
  <si>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</si>
  <si>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</si>
  <si>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</si>
  <si>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</si>
  <si>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</si>
  <si>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</si>
  <si>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</si>
  <si>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</si>
  <si>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</si>
  <si>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4,63€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</si>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</sst>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1.12</v>
      </c>
      <c r="H9" s="13">
        <f ca="1">ROUND(INDIRECT(ADDRESS(ROW()+(0), COLUMN()+(-3), 1))*INDIRECT(ADDRESS(ROW()+(0), COLUMN()+(-1), 1)), 2)</f>
        <v>0.67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21.54</v>
      </c>
      <c r="H10" s="17">
        <f ca="1">ROUND(INDIRECT(ADDRESS(ROW()+(0), COLUMN()+(-3), 1))*INDIRECT(ADDRESS(ROW()+(0), COLUMN()+(-1), 1)), 2)</f>
        <v>21.54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6.667</v>
      </c>
      <c r="F11" s="16" t="s">
        <v>19</v>
      </c>
      <c r="G11" s="17">
        <v>1.37</v>
      </c>
      <c r="H11" s="17">
        <f ca="1">ROUND(INDIRECT(ADDRESS(ROW()+(0), COLUMN()+(-3), 1))*INDIRECT(ADDRESS(ROW()+(0), COLUMN()+(-1), 1)), 2)</f>
        <v>9.13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13.333</v>
      </c>
      <c r="F12" s="16" t="s">
        <v>22</v>
      </c>
      <c r="G12" s="17">
        <v>0.13</v>
      </c>
      <c r="H12" s="17">
        <f ca="1">ROUND(INDIRECT(ADDRESS(ROW()+(0), COLUMN()+(-3), 1))*INDIRECT(ADDRESS(ROW()+(0), COLUMN()+(-1), 1)), 2)</f>
        <v>1.73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259.96</v>
      </c>
      <c r="H13" s="17">
        <f ca="1">ROUND(INDIRECT(ADDRESS(ROW()+(0), COLUMN()+(-3), 1))*INDIRECT(ADDRESS(ROW()+(0), COLUMN()+(-1), 1)), 2)</f>
        <v>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1.5</v>
      </c>
      <c r="H14" s="17">
        <f ca="1">ROUND(INDIRECT(ADDRESS(ROW()+(0), COLUMN()+(-3), 1))*INDIRECT(ADDRESS(ROW()+(0), COLUMN()+(-1), 1)), 2)</f>
        <v>0.01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0.058</v>
      </c>
      <c r="F15" s="16" t="s">
        <v>31</v>
      </c>
      <c r="G15" s="17">
        <v>10.91</v>
      </c>
      <c r="H15" s="17">
        <f ca="1">ROUND(INDIRECT(ADDRESS(ROW()+(0), COLUMN()+(-3), 1))*INDIRECT(ADDRESS(ROW()+(0), COLUMN()+(-1), 1)), 2)</f>
        <v>0.63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0.73</v>
      </c>
      <c r="F16" s="16" t="s">
        <v>34</v>
      </c>
      <c r="G16" s="17">
        <v>30.2</v>
      </c>
      <c r="H16" s="17">
        <f ca="1">ROUND(INDIRECT(ADDRESS(ROW()+(0), COLUMN()+(-3), 1))*INDIRECT(ADDRESS(ROW()+(0), COLUMN()+(-1), 1)), 2)</f>
        <v>22.05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0.73</v>
      </c>
      <c r="F17" s="16" t="s">
        <v>37</v>
      </c>
      <c r="G17" s="17">
        <v>25.99</v>
      </c>
      <c r="H17" s="17">
        <f ca="1">ROUND(INDIRECT(ADDRESS(ROW()+(0), COLUMN()+(-3), 1))*INDIRECT(ADDRESS(ROW()+(0), COLUMN()+(-1), 1)), 2)</f>
        <v>18.97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0.054</v>
      </c>
      <c r="F18" s="16" t="s">
        <v>40</v>
      </c>
      <c r="G18" s="17">
        <v>29.25</v>
      </c>
      <c r="H18" s="17">
        <f ca="1">ROUND(INDIRECT(ADDRESS(ROW()+(0), COLUMN()+(-3), 1))*INDIRECT(ADDRESS(ROW()+(0), COLUMN()+(-1), 1)), 2)</f>
        <v>1.58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0.054</v>
      </c>
      <c r="F19" s="20" t="s">
        <v>43</v>
      </c>
      <c r="G19" s="21">
        <v>26.02</v>
      </c>
      <c r="H19" s="21">
        <f ca="1">ROUND(INDIRECT(ADDRESS(ROW()+(0), COLUMN()+(-3), 1))*INDIRECT(ADDRESS(ROW()+(0), COLUMN()+(-1), 1)), 2)</f>
        <v>1.41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90.72</v>
      </c>
      <c r="H20" s="24">
        <f ca="1">ROUND(INDIRECT(ADDRESS(ROW()+(0), COLUMN()+(-3), 1))*INDIRECT(ADDRESS(ROW()+(0), COLUMN()+(-1), 1))/100, 2)</f>
        <v>1.81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