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<sst xmlns="http://schemas.openxmlformats.org/spreadsheetml/2006/main" count="30" uniqueCount="30">
  <si>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</si>
  <si>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TCS020</t>
  </si>
  <si>
    <t xml:space="preserve">U</t>
  </si>
  <si>
    <t xml:space="preserve">Système de captage solaire thermique pour installation individuelle, sur toiture inclinée.</t>
  </si>
  <si>
    <r>
      <rPr>
        <sz val="8.25"/>
        <color rgb="FF000000"/>
        <rFont val="Arial"/>
        <family val="2"/>
      </rPr>
      <t xml:space="preserve">Capteur solaire thermique complet, partagé, pour installation individuelle, pour mise en place sur toiture inclinée, constitué de: deux panneaux de 2320x1930x90 mm ensemble, surface utile totale 4,04 m², rendement optique 0,819 et coefficient de pertes du premier ordre 4,227 W/m²K, selon NF EN 12975-2; surface absorbante et conduits en cuivre; enveloppe de protection en verre de 4 mm d'épaisseur; réservoir de 300 l, avec un serpentin; groupe de pompage individuel avec vase d'expansion de 18 l et vase pré-expansion; centrale solaire thermique programmable; kit de montage pour deux panneaux sur toiture inclinée; double té sonde-purgeur et purgeur d'air automatique. Comprend liquide de remplissage pour capteur solaire thermique.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</si>
  <si>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</si>
  <si>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</si>
  <si>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</si>
  <si>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</si>
  <si>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</si>
  <si>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</si>
  <si>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mt38csg010fn</t>
  </si>
  <si>
    <t xml:space="preserve">Capteur solaire thermique complet, partagé, pour installation individuelle, pour mise en place sur toiture inclinée, constitué de: deux panneaux de 2320x1930x90 mm ensemble, surface utile totale 4,04 m², rendement optique 0,819 et coefficient de pertes du premier ordre 4,227 W/m²K, selon NF EN 12975-2; surface absorbante et conduits en cuivre; enveloppe de protection en verre de 4 mm d'épaisseur; réservoir de 300 l, avec un serpentin; groupe de pompage individuel avec vase d'expansion de 18 l et vase pré-expansion; centrale solaire thermique programmable; kit de montage pour deux panneaux sur toiture inclinée; double té sonde-purgeur et purgeur d'air automatique.</t>
  </si>
  <si>
    <t xml:space="preserve">U</t>
  </si>
  <si>
    <t xml:space="preserve">mt38csg011d</t>
  </si>
  <si>
    <t xml:space="preserve">Fixations pour capteur solaire thermique de deux panneaux, sur tuile.</t>
  </si>
  <si>
    <t xml:space="preserve">U</t>
  </si>
  <si>
    <t xml:space="preserve">mt38csg100</t>
  </si>
  <si>
    <t xml:space="preserve">Solution eau-glycol pour remplissage de capteur solaire thermique, pour une température de travail comprise entre -28°C et +200°C.</t>
  </si>
  <si>
    <t xml:space="preserve">l</t>
  </si>
  <si>
    <t xml:space="preserve">mo009</t>
  </si>
  <si>
    <t xml:space="preserve">Compagnon professionnel III/CP2 installateur de capteurs solaires.</t>
  </si>
  <si>
    <t xml:space="preserve">h</t>
  </si>
  <si>
    <t xml:space="preserve">mo108</t>
  </si>
  <si>
    <t xml:space="preserve">Ouvrier professionnel II/OP installateur de capteurs solaires.</t>
  </si>
  <si>
    <t xml:space="preserve">h</t>
  </si>
  <si>
    <t xml:space="preserve">Frais de chantier des unités d'ouvrage</t>
  </si>
  <si>
    <t xml:space="preserve">%</t>
  </si>
  <si>
    <t xml:space="preserve">Coût d'entretien décennal: 2.446,90€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</si>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</sst>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2759.64</v>
      </c>
      <c r="G9" s="13">
        <f ca="1">ROUND(INDIRECT(ADDRESS(ROW()+(0), COLUMN()+(-3), 1))*INDIRECT(ADDRESS(ROW()+(0), COLUMN()+(-1), 1)), 2)</f>
        <v>2759.64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99.45</v>
      </c>
      <c r="G10" s="17">
        <f ca="1">ROUND(INDIRECT(ADDRESS(ROW()+(0), COLUMN()+(-3), 1))*INDIRECT(ADDRESS(ROW()+(0), COLUMN()+(-1), 1)), 2)</f>
        <v>99.45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2.72</v>
      </c>
      <c r="E11" s="16" t="s">
        <v>19</v>
      </c>
      <c r="F11" s="17">
        <v>4</v>
      </c>
      <c r="G11" s="17">
        <f ca="1">ROUND(INDIRECT(ADDRESS(ROW()+(0), COLUMN()+(-3), 1))*INDIRECT(ADDRESS(ROW()+(0), COLUMN()+(-1), 1)), 2)</f>
        <v>10.88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4.865</v>
      </c>
      <c r="E12" s="16" t="s">
        <v>22</v>
      </c>
      <c r="F12" s="17">
        <v>31.65</v>
      </c>
      <c r="G12" s="17">
        <f ca="1">ROUND(INDIRECT(ADDRESS(ROW()+(0), COLUMN()+(-3), 1))*INDIRECT(ADDRESS(ROW()+(0), COLUMN()+(-1), 1)), 2)</f>
        <v>153.98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4.865</v>
      </c>
      <c r="E13" s="20" t="s">
        <v>25</v>
      </c>
      <c r="F13" s="21">
        <v>27.24</v>
      </c>
      <c r="G13" s="21">
        <f ca="1">ROUND(INDIRECT(ADDRESS(ROW()+(0), COLUMN()+(-3), 1))*INDIRECT(ADDRESS(ROW()+(0), COLUMN()+(-1), 1)), 2)</f>
        <v>132.52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3156.47</v>
      </c>
      <c r="G14" s="24">
        <f ca="1">ROUND(INDIRECT(ADDRESS(ROW()+(0), COLUMN()+(-3), 1))*INDIRECT(ADDRESS(ROW()+(0), COLUMN()+(-1), 1))/100, 2)</f>
        <v>63.13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3219.6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