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<sst xmlns="http://schemas.openxmlformats.org/spreadsheetml/2006/main" count="48" uniqueCount="48">
  <si>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</si>
  <si>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TLT040</t>
  </si>
  <si>
    <t xml:space="preserve">U</t>
  </si>
  <si>
    <t xml:space="preserve">Prise de terre avec conducteur nu, placé en boucle au fond de la tranchée.</t>
  </si>
  <si>
    <r>
      <rPr>
        <sz val="8.25"/>
        <color rgb="FF000000"/>
        <rFont val="Arial"/>
        <family val="2"/>
      </rPr>
      <t xml:space="preserve">Prise de terre avec conducteur de cuivre nu, de 25 mm², placé en boucle au fond de la tranchée.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</si>
  <si>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</si>
  <si>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</si>
  <si>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</si>
  <si>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</si>
  <si>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</si>
  <si>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</si>
  <si>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mt35ttc010e</t>
  </si>
  <si>
    <t xml:space="preserve">Conducteur de cuivre nu, de 25 mm².</t>
  </si>
  <si>
    <t xml:space="preserve">m</t>
  </si>
  <si>
    <t xml:space="preserve">mt35tta050</t>
  </si>
  <si>
    <t xml:space="preserve">Borne pour connexions électriques à union universelle.</t>
  </si>
  <si>
    <t xml:space="preserve">U</t>
  </si>
  <si>
    <t xml:space="preserve">mt35tta080</t>
  </si>
  <si>
    <t xml:space="preserve">Barrette de mesure de l'installation électrique, à installer en façade.</t>
  </si>
  <si>
    <t xml:space="preserve">U</t>
  </si>
  <si>
    <t xml:space="preserve">mt35www020</t>
  </si>
  <si>
    <t xml:space="preserve">Matériel auxiliaire pour installations de prise de terre.</t>
  </si>
  <si>
    <t xml:space="preserve">U</t>
  </si>
  <si>
    <t xml:space="preserve">mq01exn050c</t>
  </si>
  <si>
    <t xml:space="preserve">Pelleteuse sur pneus, de 85 kW, avec un brise-roche hydraulique.</t>
  </si>
  <si>
    <t xml:space="preserve">h</t>
  </si>
  <si>
    <t xml:space="preserve">mq04dua020b</t>
  </si>
  <si>
    <t xml:space="preserve">Dumper à décharge frontale de 2 t de charge utile.</t>
  </si>
  <si>
    <t xml:space="preserve">h</t>
  </si>
  <si>
    <t xml:space="preserve">mq02rod010d</t>
  </si>
  <si>
    <t xml:space="preserve">Plaque vibrante à guidage manuel, de 300 kg, largeur de travail 70 cm, réversible.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</si>
  <si>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</si>
  <si>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</si>
  <si>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</si>
  <si>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</si>
  <si>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mo003</t>
  </si>
  <si>
    <t xml:space="preserve">Compagnon professionnel III/CP2 électricien.</t>
  </si>
  <si>
    <t xml:space="preserve">h</t>
  </si>
  <si>
    <t xml:space="preserve">mo102</t>
  </si>
  <si>
    <t xml:space="preserve">Ouvrier professionnel II/OP électricien.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</si>
  <si>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</si>
  <si>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</si>
  <si>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</si>
  <si>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</si>
  <si>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</si>
  <si>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</si>
  <si>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30,98€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</si>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</sst>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2.38" customWidth="1"/>
    <col min="4" max="4" width="69.36" customWidth="1"/>
    <col min="5" max="5" width="9.86" customWidth="1"/>
    <col min="6" max="6" width="7.14" customWidth="1"/>
    <col min="7" max="7" width="16.66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120</v>
      </c>
      <c r="F9" s="11" t="s">
        <v>13</v>
      </c>
      <c r="G9" s="13">
        <v>5</v>
      </c>
      <c r="H9" s="13">
        <f ca="1">ROUND(INDIRECT(ADDRESS(ROW()+(0), COLUMN()+(-3), 1))*INDIRECT(ADDRESS(ROW()+(0), COLUMN()+(-1), 1)), 2)</f>
        <v>600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</v>
      </c>
      <c r="F10" s="16" t="s">
        <v>16</v>
      </c>
      <c r="G10" s="17">
        <v>22.5</v>
      </c>
      <c r="H10" s="17">
        <f ca="1">ROUND(INDIRECT(ADDRESS(ROW()+(0), COLUMN()+(-3), 1))*INDIRECT(ADDRESS(ROW()+(0), COLUMN()+(-1), 1)), 2)</f>
        <v>22.5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1</v>
      </c>
      <c r="F11" s="16" t="s">
        <v>19</v>
      </c>
      <c r="G11" s="17">
        <v>16.3</v>
      </c>
      <c r="H11" s="17">
        <f ca="1">ROUND(INDIRECT(ADDRESS(ROW()+(0), COLUMN()+(-3), 1))*INDIRECT(ADDRESS(ROW()+(0), COLUMN()+(-1), 1)), 2)</f>
        <v>16.3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1</v>
      </c>
      <c r="F12" s="16" t="s">
        <v>22</v>
      </c>
      <c r="G12" s="17">
        <v>1.15</v>
      </c>
      <c r="H12" s="17">
        <f ca="1">ROUND(INDIRECT(ADDRESS(ROW()+(0), COLUMN()+(-3), 1))*INDIRECT(ADDRESS(ROW()+(0), COLUMN()+(-1), 1)), 2)</f>
        <v>1.15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8.416</v>
      </c>
      <c r="F13" s="16" t="s">
        <v>25</v>
      </c>
      <c r="G13" s="17">
        <v>72.8</v>
      </c>
      <c r="H13" s="17">
        <f ca="1">ROUND(INDIRECT(ADDRESS(ROW()+(0), COLUMN()+(-3), 1))*INDIRECT(ADDRESS(ROW()+(0), COLUMN()+(-1), 1)), 2)</f>
        <v>612.68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1.53</v>
      </c>
      <c r="F14" s="16" t="s">
        <v>28</v>
      </c>
      <c r="G14" s="17">
        <v>10.38</v>
      </c>
      <c r="H14" s="17">
        <f ca="1">ROUND(INDIRECT(ADDRESS(ROW()+(0), COLUMN()+(-3), 1))*INDIRECT(ADDRESS(ROW()+(0), COLUMN()+(-1), 1)), 2)</f>
        <v>15.88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2.295</v>
      </c>
      <c r="F15" s="16" t="s">
        <v>31</v>
      </c>
      <c r="G15" s="17">
        <v>7.16</v>
      </c>
      <c r="H15" s="17">
        <f ca="1">ROUND(INDIRECT(ADDRESS(ROW()+(0), COLUMN()+(-3), 1))*INDIRECT(ADDRESS(ROW()+(0), COLUMN()+(-1), 1)), 2)</f>
        <v>16.43</v>
      </c>
    </row>
    <row r="16" spans="1:8" ht="13.50" thickBot="1" customHeight="1">
      <c r="A16" s="14" t="s">
        <v>32</v>
      </c>
      <c r="B16" s="14"/>
      <c r="C16" s="14"/>
      <c r="D16" s="14" t="s">
        <v>33</v>
      </c>
      <c r="E16" s="15">
        <v>0.153</v>
      </c>
      <c r="F16" s="16" t="s">
        <v>34</v>
      </c>
      <c r="G16" s="17">
        <v>118.9</v>
      </c>
      <c r="H16" s="17">
        <f ca="1">ROUND(INDIRECT(ADDRESS(ROW()+(0), COLUMN()+(-3), 1))*INDIRECT(ADDRESS(ROW()+(0), COLUMN()+(-1), 1)), 2)</f>
        <v>18.19</v>
      </c>
    </row>
    <row r="17" spans="1:8" ht="13.50" thickBot="1" customHeight="1">
      <c r="A17" s="14" t="s">
        <v>35</v>
      </c>
      <c r="B17" s="14"/>
      <c r="C17" s="14"/>
      <c r="D17" s="14" t="s">
        <v>36</v>
      </c>
      <c r="E17" s="15">
        <v>0.268</v>
      </c>
      <c r="F17" s="16" t="s">
        <v>37</v>
      </c>
      <c r="G17" s="17">
        <v>31.65</v>
      </c>
      <c r="H17" s="17">
        <f ca="1">ROUND(INDIRECT(ADDRESS(ROW()+(0), COLUMN()+(-3), 1))*INDIRECT(ADDRESS(ROW()+(0), COLUMN()+(-1), 1)), 2)</f>
        <v>8.48</v>
      </c>
    </row>
    <row r="18" spans="1:8" ht="13.50" thickBot="1" customHeight="1">
      <c r="A18" s="14" t="s">
        <v>38</v>
      </c>
      <c r="B18" s="14"/>
      <c r="C18" s="14"/>
      <c r="D18" s="14" t="s">
        <v>39</v>
      </c>
      <c r="E18" s="15">
        <v>0.268</v>
      </c>
      <c r="F18" s="16" t="s">
        <v>40</v>
      </c>
      <c r="G18" s="17">
        <v>27.24</v>
      </c>
      <c r="H18" s="17">
        <f ca="1">ROUND(INDIRECT(ADDRESS(ROW()+(0), COLUMN()+(-3), 1))*INDIRECT(ADDRESS(ROW()+(0), COLUMN()+(-1), 1)), 2)</f>
        <v>7.3</v>
      </c>
    </row>
    <row r="19" spans="1:8" ht="13.50" thickBot="1" customHeight="1">
      <c r="A19" s="14" t="s">
        <v>41</v>
      </c>
      <c r="B19" s="14"/>
      <c r="C19" s="14"/>
      <c r="D19" s="18" t="s">
        <v>42</v>
      </c>
      <c r="E19" s="19">
        <v>7.775</v>
      </c>
      <c r="F19" s="20" t="s">
        <v>43</v>
      </c>
      <c r="G19" s="21">
        <v>25.69</v>
      </c>
      <c r="H19" s="21">
        <f ca="1">ROUND(INDIRECT(ADDRESS(ROW()+(0), COLUMN()+(-3), 1))*INDIRECT(ADDRESS(ROW()+(0), COLUMN()+(-1), 1)), 2)</f>
        <v>199.74</v>
      </c>
    </row>
    <row r="20" spans="1:8" ht="13.50" thickBot="1" customHeight="1">
      <c r="A20" s="18"/>
      <c r="B20" s="18"/>
      <c r="C20" s="18"/>
      <c r="D20" s="5" t="s">
        <v>44</v>
      </c>
      <c r="E20" s="22">
        <v>2</v>
      </c>
      <c r="F20" s="23" t="s">
        <v>45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1518.65</v>
      </c>
      <c r="H20" s="24">
        <f ca="1">ROUND(INDIRECT(ADDRESS(ROW()+(0), COLUMN()+(-3), 1))*INDIRECT(ADDRESS(ROW()+(0), COLUMN()+(-1), 1))/100, 2)</f>
        <v>30.37</v>
      </c>
    </row>
    <row r="21" spans="1:8" ht="13.50" thickBot="1" customHeight="1">
      <c r="A21" s="25" t="s">
        <v>46</v>
      </c>
      <c r="B21" s="25"/>
      <c r="C21" s="25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1549.02</v>
      </c>
    </row>
  </sheetData>
  <mergeCells count="17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