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<sst xmlns="http://schemas.openxmlformats.org/spreadsheetml/2006/main" count="35" uniqueCount="35">
  <si>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</si>
  <si>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TPV040</t>
  </si>
  <si>
    <t xml:space="preserve">U</t>
  </si>
  <si>
    <t xml:space="preserve">Boîte siphoïde.</t>
  </si>
  <si>
    <r>
      <rPr>
        <b/>
        <sz val="7.80"/>
        <color rgb="FF000000"/>
        <rFont val="Arial"/>
        <family val="2"/>
      </rPr>
      <t xml:space="preserve">Boîte siphoïde de PVC de 110 mm de diamètre, avec couvercle opaque en acier inoxydable</t>
    </r>
    <r>
      <rPr>
        <sz val="7.80"/>
        <color rgb="FF000000"/>
        <rFont val="Arial"/>
        <family val="2"/>
      </rPr>
      <t xml:space="preserve">, </t>
    </r>
    <r>
      <rPr>
        <b/>
        <sz val="7.80"/>
        <color rgb="FF000000"/>
        <rFont val="Arial"/>
        <family val="2"/>
      </rPr>
      <t xml:space="preserve">placé superficiellement sous le plancher</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</si>
  <si>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</si>
  <si>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</si>
  <si>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</si>
  <si>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</si>
  <si>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</si>
  <si>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</si>
  <si>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mt36bsj010aaa</t>
  </si>
  <si>
    <t xml:space="preserve">Boîte siphoïde de PVC de 110 mm de diamètre, avec cinq entrées de 40 mm de diamètre et une sortie de 50 mm de diamètre, avec couvercle opaque en acier inoxydable.</t>
  </si>
  <si>
    <t xml:space="preserve">U</t>
  </si>
  <si>
    <t xml:space="preserve">mt36tie010aafd</t>
  </si>
  <si>
    <t xml:space="preserve">Tube en PVC, série B, de 110 mm de diamètre et 3,2 mm d'épaisseur, avec extrémité évasée, selon NF EN 1329-1, avec le prix incrémenté de 15% en concept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</si>
  <si>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</si>
  <si>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</si>
  <si>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</si>
  <si>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</si>
  <si>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</si>
  <si>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</si>
  <si>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</si>
  <si>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mo004</t>
  </si>
  <si>
    <t xml:space="preserve">Compagnon professionnel III/CP2 plombier.</t>
  </si>
  <si>
    <t xml:space="preserve">h</t>
  </si>
  <si>
    <t xml:space="preserve">mo055</t>
  </si>
  <si>
    <t xml:space="preserve">Ouvrier professionnel II/OP plombier.</t>
  </si>
  <si>
    <t xml:space="preserve">h</t>
  </si>
  <si>
    <t xml:space="preserve">Moyens auxiliaires</t>
  </si>
  <si>
    <t xml:space="preserve">%</t>
  </si>
  <si>
    <t xml:space="preserve">Coûts indirects</t>
  </si>
  <si>
    <t xml:space="preserve">%</t>
  </si>
  <si>
    <t xml:space="preserve">Coût d'entretien décennal: 3,05 €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</si>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</sst>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5.39" customWidth="1"/>
    <col min="3" max="3" width="0.58" customWidth="1"/>
    <col min="4" max="4" width="65.28" customWidth="1"/>
    <col min="5" max="5" width="8.60" customWidth="1"/>
    <col min="6" max="6" width="5.83" customWidth="1"/>
    <col min="7" max="7" width="16.03" customWidth="1"/>
    <col min="8" max="8" width="9.03" customWidth="1"/>
  </cols>
  <sheetData>
    <row r="1" spans="1:1" ht="1.80" thickBot="1" customHeight="1">
      <c r="A1" s="1" t="s">
        <v>0</v>
      </c>
      <c r="B1" s="1"/>
      <c r="C1" s="1"/>
      <c r="D1" s="1"/>
      <c r="E1" s="1"/>
      <c r="F1" s="1"/>
      <c r="G1" s="1"/>
      <c r="H1" s="1"/>
    </row>
    <row r="3" spans="1:8" ht="12.00" thickBot="1" customHeight="1">
      <c r="A3" s="3" t="s">
        <v>1</v>
      </c>
      <c r="B3" s="4" t="s">
        <v>2</v>
      </c>
      <c r="C3" s="3" t="s">
        <v>3</v>
      </c>
      <c r="D3" s="3"/>
      <c r="E3" s="3"/>
      <c r="F3" s="3"/>
      <c r="G3" s="3"/>
      <c r="H3" s="3"/>
    </row>
    <row r="4" spans="1:8" ht="21.60" thickBot="1" customHeight="1">
      <c r="A4" s="6" t="s">
        <v>4</v>
      </c>
      <c r="B4" s="7"/>
      <c r="C4" s="7"/>
      <c r="D4" s="7"/>
      <c r="E4" s="7"/>
      <c r="F4" s="7"/>
      <c r="G4" s="7"/>
      <c r="H4" s="7"/>
    </row>
    <row r="7" spans="1:8" ht="12.00" thickBot="1" customHeight="1">
      <c r="A7" s="9" t="s">
        <v>5</v>
      </c>
      <c r="B7" s="9"/>
      <c r="C7" s="9"/>
      <c r="D7" s="9" t="s">
        <v>6</v>
      </c>
      <c r="E7" s="9" t="s">
        <v>7</v>
      </c>
      <c r="F7" s="9" t="s">
        <v>8</v>
      </c>
      <c r="G7" s="9" t="s">
        <v>9</v>
      </c>
      <c r="H7" s="9" t="s">
        <v>10</v>
      </c>
    </row>
    <row r="8" spans="1:8" ht="31.20" thickBot="1" customHeight="1">
      <c r="A8" s="10" t="s">
        <v>11</v>
      </c>
      <c r="B8" s="10"/>
      <c r="C8" s="10"/>
      <c r="D8" s="10" t="s">
        <v>12</v>
      </c>
      <c r="E8" s="12">
        <v>1.000000</v>
      </c>
      <c r="F8" s="14" t="s">
        <v>13</v>
      </c>
      <c r="G8" s="16">
        <v>7.780000</v>
      </c>
      <c r="H8" s="16">
        <f ca="1">ROUND(INDIRECT(ADDRESS(ROW()+(0), COLUMN()+(-3), 1))*INDIRECT(ADDRESS(ROW()+(0), COLUMN()+(-1), 1)), 2)</f>
        <v>7.780000</v>
      </c>
    </row>
    <row r="9" spans="1:8" ht="31.20" thickBot="1" customHeight="1">
      <c r="A9" s="17" t="s">
        <v>14</v>
      </c>
      <c r="B9" s="17"/>
      <c r="C9" s="17"/>
      <c r="D9" s="17" t="s">
        <v>15</v>
      </c>
      <c r="E9" s="18">
        <v>0.700000</v>
      </c>
      <c r="F9" s="19" t="s">
        <v>16</v>
      </c>
      <c r="G9" s="20">
        <v>6.140000</v>
      </c>
      <c r="H9" s="20">
        <f ca="1">ROUND(INDIRECT(ADDRESS(ROW()+(0), COLUMN()+(-3), 1))*INDIRECT(ADDRESS(ROW()+(0), COLUMN()+(-1), 1)), 2)</f>
        <v>4.300000</v>
      </c>
    </row>
    <row r="10" spans="1:8" ht="12.00" thickBot="1" customHeight="1">
      <c r="A10" s="17" t="s">
        <v>17</v>
      </c>
      <c r="B10" s="17"/>
      <c r="C10" s="17"/>
      <c r="D10" s="17" t="s">
        <v>18</v>
      </c>
      <c r="E10" s="18">
        <v>0.040000</v>
      </c>
      <c r="F10" s="19" t="s">
        <v>19</v>
      </c>
      <c r="G10" s="20">
        <v>9.580000</v>
      </c>
      <c r="H10" s="20">
        <f ca="1">ROUND(INDIRECT(ADDRESS(ROW()+(0), COLUMN()+(-3), 1))*INDIRECT(ADDRESS(ROW()+(0), COLUMN()+(-1), 1)), 2)</f>
        <v>0.380000</v>
      </c>
    </row>
    <row r="11" spans="1:8" ht="12.00" thickBot="1" customHeight="1">
      <c r="A11" s="17" t="s">
        <v>20</v>
      </c>
      <c r="B11" s="17"/>
      <c r="C11" s="17"/>
      <c r="D11" s="17" t="s">
        <v>21</v>
      </c>
      <c r="E11" s="18">
        <v>0.080000</v>
      </c>
      <c r="F11" s="19" t="s">
        <v>22</v>
      </c>
      <c r="G11" s="20">
        <v>20.240000</v>
      </c>
      <c r="H11" s="20">
        <f ca="1">ROUND(INDIRECT(ADDRESS(ROW()+(0), COLUMN()+(-3), 1))*INDIRECT(ADDRESS(ROW()+(0), COLUMN()+(-1), 1)), 2)</f>
        <v>1.620000</v>
      </c>
    </row>
    <row r="12" spans="1:8" ht="12.00" thickBot="1" customHeight="1">
      <c r="A12" s="17" t="s">
        <v>23</v>
      </c>
      <c r="B12" s="17"/>
      <c r="C12" s="17"/>
      <c r="D12" s="17" t="s">
        <v>24</v>
      </c>
      <c r="E12" s="18">
        <v>0.186000</v>
      </c>
      <c r="F12" s="19" t="s">
        <v>25</v>
      </c>
      <c r="G12" s="20">
        <v>25.060000</v>
      </c>
      <c r="H12" s="20">
        <f ca="1">ROUND(INDIRECT(ADDRESS(ROW()+(0), COLUMN()+(-3), 1))*INDIRECT(ADDRESS(ROW()+(0), COLUMN()+(-1), 1)), 2)</f>
        <v>4.660000</v>
      </c>
    </row>
    <row r="13" spans="1:8" ht="12.00" thickBot="1" customHeight="1">
      <c r="A13" s="17" t="s">
        <v>26</v>
      </c>
      <c r="B13" s="17"/>
      <c r="C13" s="17"/>
      <c r="D13" s="21" t="s">
        <v>27</v>
      </c>
      <c r="E13" s="22">
        <v>0.093000</v>
      </c>
      <c r="F13" s="23" t="s">
        <v>28</v>
      </c>
      <c r="G13" s="24">
        <v>21.510000</v>
      </c>
      <c r="H13" s="24">
        <f ca="1">ROUND(INDIRECT(ADDRESS(ROW()+(0), COLUMN()+(-3), 1))*INDIRECT(ADDRESS(ROW()+(0), COLUMN()+(-1), 1)), 2)</f>
        <v>2.000000</v>
      </c>
    </row>
    <row r="14" spans="1:8" ht="12.00" thickBot="1" customHeight="1">
      <c r="A14" s="17"/>
      <c r="B14" s="17"/>
      <c r="C14" s="17"/>
      <c r="D14" s="10" t="s">
        <v>29</v>
      </c>
      <c r="E14" s="12">
        <v>2.000000</v>
      </c>
      <c r="F14" s="14" t="s">
        <v>30</v>
      </c>
      <c r="G14" s="16">
        <f ca="1">ROUND(SUM(INDIRECT(ADDRESS(ROW()+(-1), COLUMN()+(1), 1)),INDIRECT(ADDRESS(ROW()+(-2), COLUMN()+(1), 1)),INDIRECT(ADDRESS(ROW()+(-3), COLUMN()+(1), 1)),INDIRECT(ADDRESS(ROW()+(-4), COLUMN()+(1), 1)),INDIRECT(ADDRESS(ROW()+(-5), COLUMN()+(1), 1)),INDIRECT(ADDRESS(ROW()+(-6), COLUMN()+(1), 1))), 2)</f>
        <v>20.740000</v>
      </c>
      <c r="H14" s="16">
        <f ca="1">ROUND(INDIRECT(ADDRESS(ROW()+(0), COLUMN()+(-3), 1))*INDIRECT(ADDRESS(ROW()+(0), COLUMN()+(-1), 1))/100, 2)</f>
        <v>0.410000</v>
      </c>
    </row>
    <row r="15" spans="1:8" ht="12.00" thickBot="1" customHeight="1">
      <c r="A15" s="21"/>
      <c r="B15" s="21"/>
      <c r="C15" s="21"/>
      <c r="D15" s="21" t="s">
        <v>31</v>
      </c>
      <c r="E15" s="22">
        <v>3.000000</v>
      </c>
      <c r="F15" s="23" t="s">
        <v>32</v>
      </c>
      <c r="G15" s="24">
        <f ca="1">ROUND(SUM(INDIRECT(ADDRESS(ROW()+(-1), COLUMN()+(1), 1)),INDIRECT(ADDRESS(ROW()+(-2), COLUMN()+(1), 1)),INDIRECT(ADDRESS(ROW()+(-3), COLUMN()+(1), 1)),INDIRECT(ADDRESS(ROW()+(-4), COLUMN()+(1), 1)),INDIRECT(ADDRESS(ROW()+(-5), COLUMN()+(1), 1)),INDIRECT(ADDRESS(ROW()+(-6), COLUMN()+(1), 1)),INDIRECT(ADDRESS(ROW()+(-7), COLUMN()+(1), 1))), 2)</f>
        <v>21.150000</v>
      </c>
      <c r="H15" s="24">
        <f ca="1">ROUND(INDIRECT(ADDRESS(ROW()+(0), COLUMN()+(-3), 1))*INDIRECT(ADDRESS(ROW()+(0), COLUMN()+(-1), 1))/100, 2)</f>
        <v>0.630000</v>
      </c>
    </row>
    <row r="16" spans="1:8" ht="12.00" thickBot="1" customHeight="1">
      <c r="A16" s="6" t="s">
        <v>33</v>
      </c>
      <c r="B16" s="6"/>
      <c r="C16" s="6"/>
      <c r="D16" s="7"/>
      <c r="E16" s="7"/>
      <c r="F16" s="25"/>
      <c r="G16" s="6" t="s">
        <v>34</v>
      </c>
      <c r="H16" s="26">
        <f ca="1">ROUND(SUM(INDIRECT(ADDRESS(ROW()+(-1), COLUMN()+(0), 1)),INDIRECT(ADDRESS(ROW()+(-2), COLUMN()+(0), 1)),INDIRECT(ADDRESS(ROW()+(-3), COLUMN()+(0), 1)),INDIRECT(ADDRESS(ROW()+(-4), COLUMN()+(0), 1)),INDIRECT(ADDRESS(ROW()+(-5), COLUMN()+(0), 1)),INDIRECT(ADDRESS(ROW()+(-6), COLUMN()+(0), 1)),INDIRECT(ADDRESS(ROW()+(-7), COLUMN()+(0), 1)),INDIRECT(ADDRESS(ROW()+(-8), COLUMN()+(0), 1))), 2)</f>
        <v>21.780000</v>
      </c>
    </row>
  </sheetData>
  <mergeCells count="13">
    <mergeCell ref="A1:H1"/>
    <mergeCell ref="C3:H3"/>
    <mergeCell ref="A4:H4"/>
    <mergeCell ref="A7:C7"/>
    <mergeCell ref="A8:C8"/>
    <mergeCell ref="A9:C9"/>
    <mergeCell ref="A10:C10"/>
    <mergeCell ref="A11:C11"/>
    <mergeCell ref="A12:C12"/>
    <mergeCell ref="A13:C13"/>
    <mergeCell ref="A14:C14"/>
    <mergeCell ref="A15:C15"/>
    <mergeCell ref="A16:E16"/>
  </mergeCells>
  <pageMargins left="0.620079" right="0.472441" top="0.472441" bottom="0.472441" header="0.0" footer="0.0"/>
  <pageSetup paperSize="9" orientation="portrait"/>
  <rowBreaks count="0" manualBreakCount="0">
    </rowBreaks>
</worksheet>
</file>