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<sst xmlns="http://schemas.openxmlformats.org/spreadsheetml/2006/main" count="23" uniqueCount="23">
  <si>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</si>
  <si>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TXP040</t>
  </si>
  <si>
    <t xml:space="preserve">m²</t>
  </si>
  <si>
    <t xml:space="preserve">Travaux auxiliaires pour la réalisation des installations dans les constructions à sec.</t>
  </si>
  <si>
    <r>
      <rPr>
        <sz val="8.25"/>
        <color rgb="FF000000"/>
        <rFont val="Arial"/>
        <family val="2"/>
      </rPr>
      <t xml:space="preserve">Répercussion par m² de surface construite d'ouvrage, de tout type de travail auxiliaire, nécessaire pour la réalisation correcte dans les constructions à sec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avec un degré de complexité moyen, dans un bâtiment collectif, y compris les éléments communs. Comprend les matériels et les produits complémentaires pour bien réaliser les travaux.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</si>
  <si>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</si>
  <si>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</si>
  <si>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</si>
  <si>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</si>
  <si>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</si>
  <si>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</si>
  <si>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mt17lbr020a</t>
  </si>
  <si>
    <t xml:space="preserve">Cartouche de 280 ml de gel visco-élastique scellant, avec degré de protection IP68, sans dissolvants, intervalle de température de travail de -60 à 200°C et pointes de température à 250°C, à élasticité permanente et grande adhérence, pour le scellement des trous et des vides de construction pour le passage des installations.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</si>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</sst>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0.01</v>
      </c>
      <c r="F9" s="11" t="s">
        <v>13</v>
      </c>
      <c r="G9" s="13">
        <v>64.8</v>
      </c>
      <c r="H9" s="13">
        <f ca="1">ROUND(INDIRECT(ADDRESS(ROW()+(0), COLUMN()+(-3), 1))*INDIRECT(ADDRESS(ROW()+(0), COLUMN()+(-1), 1)), 2)</f>
        <v>0.65</v>
      </c>
    </row>
    <row r="10" spans="1:8" ht="13.50" thickBot="1" customHeight="1">
      <c r="A10" s="14" t="s">
        <v>14</v>
      </c>
      <c r="B10" s="14"/>
      <c r="C10" s="14" t="s">
        <v>15</v>
      </c>
      <c r="D10" s="14"/>
      <c r="E10" s="15">
        <v>0.017</v>
      </c>
      <c r="F10" s="16" t="s">
        <v>16</v>
      </c>
      <c r="G10" s="17">
        <v>30.2</v>
      </c>
      <c r="H10" s="17">
        <f ca="1">ROUND(INDIRECT(ADDRESS(ROW()+(0), COLUMN()+(-3), 1))*INDIRECT(ADDRESS(ROW()+(0), COLUMN()+(-1), 1)), 2)</f>
        <v>0.51</v>
      </c>
    </row>
    <row r="11" spans="1:8" ht="13.50" thickBot="1" customHeight="1">
      <c r="A11" s="14" t="s">
        <v>17</v>
      </c>
      <c r="B11" s="14"/>
      <c r="C11" s="18" t="s">
        <v>18</v>
      </c>
      <c r="D11" s="18"/>
      <c r="E11" s="19">
        <v>0.043</v>
      </c>
      <c r="F11" s="20" t="s">
        <v>19</v>
      </c>
      <c r="G11" s="21">
        <v>26.02</v>
      </c>
      <c r="H11" s="21">
        <f ca="1">ROUND(INDIRECT(ADDRESS(ROW()+(0), COLUMN()+(-3), 1))*INDIRECT(ADDRESS(ROW()+(0), COLUMN()+(-1), 1)), 2)</f>
        <v>1.12</v>
      </c>
    </row>
    <row r="12" spans="1:8" ht="13.50" thickBot="1" customHeight="1">
      <c r="A12" s="18"/>
      <c r="B12" s="18"/>
      <c r="C12" s="5" t="s">
        <v>20</v>
      </c>
      <c r="D12" s="5"/>
      <c r="E12" s="22">
        <v>2</v>
      </c>
      <c r="F12" s="23" t="s">
        <v>21</v>
      </c>
      <c r="G12" s="24">
        <f ca="1">ROUND(SUM(INDIRECT(ADDRESS(ROW()+(-1), COLUMN()+(1), 1)),INDIRECT(ADDRESS(ROW()+(-2), COLUMN()+(1), 1)),INDIRECT(ADDRESS(ROW()+(-3), COLUMN()+(1), 1))), 2)</f>
        <v>2.28</v>
      </c>
      <c r="H12" s="24">
        <f ca="1">ROUND(INDIRECT(ADDRESS(ROW()+(0), COLUMN()+(-3), 1))*INDIRECT(ADDRESS(ROW()+(0), COLUMN()+(-1), 1))/100, 2)</f>
        <v>0.05</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2.33</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