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<sst xmlns="http://schemas.openxmlformats.org/spreadsheetml/2006/main" count="45" uniqueCount="45">
  <si>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</si>
  <si>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AAO030</t>
  </si>
  <si>
    <t xml:space="preserve">m</t>
  </si>
  <si>
    <t xml:space="preserve">Tranchée drainante sur le périmètre d'un mur en contact avec le terrain, avec granulats recyclés.</t>
  </si>
  <si>
    <r>
      <rPr>
        <sz val="8.25"/>
        <color rgb="FF000000"/>
        <rFont val="Arial"/>
        <family val="2"/>
      </rPr>
      <t xml:space="preserve">Tranchée drainante sur le périmètre d'un mur en contact avec le terrain, de 45 cm de hauteur et 70 cm de largeur, avec une pente minimale de 0,50%, pour captage des eaux qui filtrent à travers la surface du terrain, au fond de laquelle est placée un tube perforé en PVC à double paroi, celle extérieure annelée et celle intérieur lisse, couleur tuile RAL 8023, avec fentes transversales réparties sur environ 220° dans le creux de l'annelure, pour drainage, rigidité annulaire nominale 4 kN/m², de 200 mm de diamètre nominal, 182,4 mm de diamètre intérieur, selon NF EN 13476-1, longueur nominale 6 m, assemblage par tulipe avec joint élastique en EPDM, mis en place sur un dallage en béton massif C20/25 (X0(F); D20; S2; Cl 1,0), de 10 cm d'épaisseur, en demi-cercle pour recevoir le tube et réaliser les pentes, avec remplissage de 25 cm de chaque côté du tube et remplissage supérieur de 25 cm au-dessus de la génératrice supérieure du tube avec granulat recyclé de béton de 40 à 80 mm de diamètre, le tout enveloppé dans un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g/m². Comprend le lubrifiant pour montage,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</si>
  <si>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</si>
  <si>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</si>
  <si>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</si>
  <si>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</si>
  <si>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</si>
  <si>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</si>
  <si>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</si>
  <si>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</si>
  <si>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</si>
  <si>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mt11tdv015g</t>
  </si>
  <si>
    <t xml:space="preserve">Tube perforé en PVC à double paroi, celle extérieure annelée et celle intérieur lisse, couleur tuile RAL 8023, avec fentes transversales réparties sur environ 220° dans le creux de l'annelure, pour drainage, rigidité annulaire nominale 4 kN/m², de 200 mm de diamètre nominal, 182,4 mm de diamètre intérieur, selon NF EN 13476-1, longueur nominale 6 m, assemblage par tulipe avec joint élastique en EPDM.</t>
  </si>
  <si>
    <t xml:space="preserve">m</t>
  </si>
  <si>
    <t xml:space="preserve">mt11ade100a</t>
  </si>
  <si>
    <t xml:space="preserve">Lubrifiant pour union via un joint élastique de tubes et d'accessoires.</t>
  </si>
  <si>
    <t xml:space="preserve">kg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</si>
  <si>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</si>
  <si>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</si>
  <si>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</si>
  <si>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</si>
  <si>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</si>
  <si>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</si>
  <si>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mt08var150a</t>
  </si>
  <si>
    <t xml:space="preserve">Grillage avertisseur de couleur bleue, de 20 cm de largeur, pour canalisation enterrée en réseau d'eau potable,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</si>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</sst>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0.066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7.59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17.45</v>
      </c>
      <c r="H10" s="17">
        <f ca="1">ROUND(INDIRECT(ADDRESS(ROW()+(0), COLUMN()+(-3), 1))*INDIRECT(ADDRESS(ROW()+(0), COLUMN()+(-1), 1)), 2)</f>
        <v>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21.13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0.659</v>
      </c>
      <c r="F12" s="16" t="s">
        <v>22</v>
      </c>
      <c r="G12" s="17">
        <v>9.66</v>
      </c>
      <c r="H12" s="17">
        <f ca="1">ROUND(INDIRECT(ADDRESS(ROW()+(0), COLUMN()+(-3), 1))*INDIRECT(ADDRESS(ROW()+(0), COLUMN()+(-1), 1)), 2)</f>
        <v>6.37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2.53</v>
      </c>
      <c r="F13" s="16" t="s">
        <v>25</v>
      </c>
      <c r="G13" s="17">
        <v>0.93</v>
      </c>
      <c r="H13" s="17">
        <f ca="1">ROUND(INDIRECT(ADDRESS(ROW()+(0), COLUMN()+(-3),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0.4</v>
      </c>
      <c r="H14" s="17">
        <f ca="1">ROUND(INDIRECT(ADDRESS(ROW()+(0), COLUMN()+(-3), 1))*INDIRECT(ADDRESS(ROW()+(0), COLUMN()+(-1), 1)), 2)</f>
        <v>0.4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</v>
      </c>
      <c r="F15" s="16" t="s">
        <v>31</v>
      </c>
      <c r="G15" s="17">
        <v>10.38</v>
      </c>
      <c r="H15" s="17">
        <f ca="1">ROUND(INDIRECT(ADDRESS(ROW()+(0), COLUMN()+(-3), 1))*INDIRECT(ADDRESS(ROW()+(0), COLUMN()+(-1), 1)), 2)</f>
        <v>0.31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</v>
      </c>
      <c r="F16" s="16" t="s">
        <v>34</v>
      </c>
      <c r="G16" s="17">
        <v>3.92</v>
      </c>
      <c r="H16" s="17">
        <f ca="1">ROUND(INDIRECT(ADDRESS(ROW()+(0), COLUMN()+(-3), 1))*INDIRECT(ADDRESS(ROW()+(0), COLUMN()+(-1), 1)), 2)</f>
        <v>0.24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4.39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0.35</v>
      </c>
      <c r="F18" s="20" t="s">
        <v>40</v>
      </c>
      <c r="G18" s="21">
        <v>25.31</v>
      </c>
      <c r="H18" s="21">
        <f ca="1">ROUND(INDIRECT(ADDRESS(ROW()+(0), COLUMN()+(-3), 1))*INDIRECT(ADDRESS(ROW()+(0), COLUMN()+(-1), 1)), 2)</f>
        <v>8.86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48.42</v>
      </c>
      <c r="H19" s="24">
        <f ca="1">ROUND(INDIRECT(ADDRESS(ROW()+(0), COLUMN()+(-3), 1))*INDIRECT(ADDRESS(ROW()+(0), COLUMN()+(-1), 1))/100, 2)</f>
        <v>0.97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