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<sst xmlns="http://schemas.openxmlformats.org/spreadsheetml/2006/main" count="60" uniqueCount="60">
  <si>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</si>
  <si>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AFB010</t>
  </si>
  <si>
    <t xml:space="preserve">m²</t>
  </si>
  <si>
    <t xml:space="preserve">Revêtement de sol continu en béton traité superficiellement avec un durcisseur ou un colorant, usage sportif.</t>
  </si>
  <si>
    <r>
      <rPr>
        <sz val="8.25"/>
        <color rgb="FF000000"/>
        <rFont val="Arial"/>
        <family val="2"/>
      </rPr>
      <t xml:space="preserve">Revêtement de sol continu extérieur pour piste sportive, de 10 cm d'épaisseur, en béton avec ajout de fibres, réalisé avec béton C16/20 (X0(F); D10; S3; Cl 1,0) prêt à l'emploi et coulage depuis le camion avec un contenu de fibres sans fonction structurale, fibres de verre résistant aux alcalins (AR) de 2 kg/m³, extension et vibrage manuel via règle vibrante; traité superficiellement avec impression régulatrice d'absorption; couche de roulage de 3 a 4 mm d'épaisseur de mortier de ciment CEM I/45 R avec granulats siliceux et additifs, avec un rendement approché de 1 kg/m², avec finition à la lisseuse mécanique; couche de finition avec peinture plastique à base de résines acryliques pures en émulsion aqueuse, couleur rouge. Comprend le panneau de polystyrène expansé de 3 cm d'épaisseur, pour l'exécution des joints de dilatation. Le prix ne comprend pas la base du dallage.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</si>
  <si>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</si>
  <si>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</si>
  <si>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</si>
  <si>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</si>
  <si>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</si>
  <si>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</si>
  <si>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mt10hmf030h</t>
  </si>
  <si>
    <t xml:space="preserve">Béton massif C16/20 (X0(F); D10; S3; Cl 1,0), prêt à l'emploi, selon NF EN 206.</t>
  </si>
  <si>
    <t xml:space="preserve">m³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</si>
  <si>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</si>
  <si>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</si>
  <si>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</si>
  <si>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mt09moc005b</t>
  </si>
  <si>
    <t xml:space="preserve">Impression régulatrice d'absorption, pour la fixation de supports désagrégeables et améliorer l'adhérence des supports absorbants.</t>
  </si>
  <si>
    <t xml:space="preserve">kg</t>
  </si>
  <si>
    <t xml:space="preserve">mt47adh020</t>
  </si>
  <si>
    <t xml:space="preserve">Revêtement continu constitué d'un agglomérat de quartz, de ciment et de colorant, de 3 à 4 mm d'épaisseur, pour finition superficielle d'un revêtement de piste sportive.</t>
  </si>
  <si>
    <t xml:space="preserve">m²</t>
  </si>
  <si>
    <t xml:space="preserve">mt27pdj010f</t>
  </si>
  <si>
    <t xml:space="preserve">Peinture plastique, finition satinée, à base de résines acryliques pures émulsionnée dans l'eau, couleur rouge, flexible, dure, résistante à l'eau et aux intempéries, à appliquer à la brosse, au rouleau ou au pistolet, non diluée.</t>
  </si>
  <si>
    <t xml:space="preserve">l</t>
  </si>
  <si>
    <t xml:space="preserve">mt47adh022</t>
  </si>
  <si>
    <t xml:space="preserve">Polystyrène expansé dans des joints de dilatation de revêtements continus en béton.</t>
  </si>
  <si>
    <t xml:space="preserve">m</t>
  </si>
  <si>
    <t xml:space="preserve">mt15bas030b</t>
  </si>
  <si>
    <t xml:space="preserve">Cartouche de mastic élastomère monocomposant à base de polyuréthane, de couleur grise, de 600 ml, type F-25 HM selon NF EN ISO 11600, à haute adhérence et à durcissement rapide, avec des propriétés élastiques élevées, résistance aux intempéries, au vieillissement et aux rayons UV, apte pour être en contact avec eau potable, dureté Shore A approchée de 35 et allongement en rupture &gt; 600%, selon NF EN ISO 11600.</t>
  </si>
  <si>
    <t xml:space="preserve">U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</si>
  <si>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</si>
  <si>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</si>
  <si>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</si>
  <si>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</si>
  <si>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</si>
  <si>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</si>
  <si>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</si>
  <si>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</si>
  <si>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</si>
  <si>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mq06cor020</t>
  </si>
  <si>
    <t xml:space="preserve">Équipement pour découpage de joints dans les dallages en béton.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</si>
  <si>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</si>
  <si>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</si>
  <si>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</si>
  <si>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</si>
  <si>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</si>
  <si>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</si>
  <si>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</si>
  <si>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</si>
  <si>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</si>
  <si>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</si>
  <si>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</si>
  <si>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</si>
  <si>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</si>
  <si>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</si>
  <si>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</si>
  <si>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14,30€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</si>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</sst>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0.105</v>
      </c>
      <c r="F9" s="11" t="s">
        <v>13</v>
      </c>
      <c r="G9" s="13">
        <v>112.49</v>
      </c>
      <c r="H9" s="13">
        <f ca="1">ROUND(INDIRECT(ADDRESS(ROW()+(0), COLUMN()+(-3), 1))*INDIRECT(ADDRESS(ROW()+(0), COLUMN()+(-1), 1)), 2)</f>
        <v>11.81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8.73</v>
      </c>
      <c r="H10" s="17">
        <f ca="1">ROUND(INDIRECT(ADDRESS(ROW()+(0), COLUMN()+(-3), 1))*INDIRECT(ADDRESS(ROW()+(0), COLUMN()+(-1), 1)), 2)</f>
        <v>1.75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7.97</v>
      </c>
      <c r="H11" s="17">
        <f ca="1">ROUND(INDIRECT(ADDRESS(ROW()+(0), COLUMN()+(-3), 1))*INDIRECT(ADDRESS(ROW()+(0), COLUMN()+(-1), 1)), 2)</f>
        <v>1.59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5.67</v>
      </c>
      <c r="H12" s="17">
        <f ca="1">ROUND(INDIRECT(ADDRESS(ROW()+(0), COLUMN()+(-3), 1))*INDIRECT(ADDRESS(ROW()+(0), COLUMN()+(-1), 1)), 2)</f>
        <v>5.67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0.356</v>
      </c>
      <c r="F13" s="16" t="s">
        <v>25</v>
      </c>
      <c r="G13" s="17">
        <v>12.28</v>
      </c>
      <c r="H13" s="17">
        <f ca="1">ROUND(INDIRECT(ADDRESS(ROW()+(0), COLUMN()+(-3), 1))*INDIRECT(ADDRESS(ROW()+(0), COLUMN()+(-1), 1)), 2)</f>
        <v>4.37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0.18</v>
      </c>
      <c r="F14" s="16" t="s">
        <v>28</v>
      </c>
      <c r="G14" s="17">
        <v>0.33</v>
      </c>
      <c r="H14" s="17">
        <f ca="1">ROUND(INDIRECT(ADDRESS(ROW()+(0), COLUMN()+(-3), 1))*INDIRECT(ADDRESS(ROW()+(0), COLUMN()+(-1), 1)), 2)</f>
        <v>0.06</v>
      </c>
    </row>
    <row r="15" spans="1:8" ht="55.50" thickBot="1" customHeight="1">
      <c r="A15" s="14" t="s">
        <v>29</v>
      </c>
      <c r="B15" s="14"/>
      <c r="C15" s="14" t="s">
        <v>30</v>
      </c>
      <c r="D15" s="14"/>
      <c r="E15" s="15">
        <v>0.6</v>
      </c>
      <c r="F15" s="16" t="s">
        <v>31</v>
      </c>
      <c r="G15" s="17">
        <v>6.38</v>
      </c>
      <c r="H15" s="17">
        <f ca="1">ROUND(INDIRECT(ADDRESS(ROW()+(0), COLUMN()+(-3), 1))*INDIRECT(ADDRESS(ROW()+(0), COLUMN()+(-1), 1)), 2)</f>
        <v>3.83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0.019</v>
      </c>
      <c r="F16" s="16" t="s">
        <v>34</v>
      </c>
      <c r="G16" s="17">
        <v>10.38</v>
      </c>
      <c r="H16" s="17">
        <f ca="1">ROUND(INDIRECT(ADDRESS(ROW()+(0), COLUMN()+(-3), 1))*INDIRECT(ADDRESS(ROW()+(0), COLUMN()+(-1), 1)), 2)</f>
        <v>0.2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0.016</v>
      </c>
      <c r="F17" s="16" t="s">
        <v>37</v>
      </c>
      <c r="G17" s="17">
        <v>5.23</v>
      </c>
      <c r="H17" s="17">
        <f ca="1">ROUND(INDIRECT(ADDRESS(ROW()+(0), COLUMN()+(-3), 1))*INDIRECT(ADDRESS(ROW()+(0), COLUMN()+(-1), 1)), 2)</f>
        <v>0.08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0.555</v>
      </c>
      <c r="F18" s="16" t="s">
        <v>40</v>
      </c>
      <c r="G18" s="17">
        <v>5.68</v>
      </c>
      <c r="H18" s="17">
        <f ca="1">ROUND(INDIRECT(ADDRESS(ROW()+(0), COLUMN()+(-3), 1))*INDIRECT(ADDRESS(ROW()+(0), COLUMN()+(-1), 1)), 2)</f>
        <v>3.15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</v>
      </c>
      <c r="F19" s="16" t="s">
        <v>43</v>
      </c>
      <c r="G19" s="17">
        <v>10.64</v>
      </c>
      <c r="H19" s="17">
        <f ca="1">ROUND(INDIRECT(ADDRESS(ROW()+(0), COLUMN()+(-3), 1))*INDIRECT(ADDRESS(ROW()+(0), COLUMN()+(-1), 1)), 2)</f>
        <v>1.06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0.21</v>
      </c>
      <c r="F20" s="16" t="s">
        <v>46</v>
      </c>
      <c r="G20" s="17">
        <v>29.25</v>
      </c>
      <c r="H20" s="17">
        <f ca="1">ROUND(INDIRECT(ADDRESS(ROW()+(0), COLUMN()+(-3), 1))*INDIRECT(ADDRESS(ROW()+(0), COLUMN()+(-1), 1)), 2)</f>
        <v>6.14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0.31</v>
      </c>
      <c r="F21" s="16" t="s">
        <v>49</v>
      </c>
      <c r="G21" s="17">
        <v>26.02</v>
      </c>
      <c r="H21" s="17">
        <f ca="1">ROUND(INDIRECT(ADDRESS(ROW()+(0), COLUMN()+(-3), 1))*INDIRECT(ADDRESS(ROW()+(0), COLUMN()+(-1), 1)), 2)</f>
        <v>8.07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0.15</v>
      </c>
      <c r="F22" s="16" t="s">
        <v>52</v>
      </c>
      <c r="G22" s="17">
        <v>29.25</v>
      </c>
      <c r="H22" s="17">
        <f ca="1">ROUND(INDIRECT(ADDRESS(ROW()+(0), COLUMN()+(-3), 1))*INDIRECT(ADDRESS(ROW()+(0), COLUMN()+(-1), 1)), 2)</f>
        <v>4.39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>
        <v>0.15</v>
      </c>
      <c r="F23" s="20" t="s">
        <v>55</v>
      </c>
      <c r="G23" s="21">
        <v>26.02</v>
      </c>
      <c r="H23" s="21">
        <f ca="1">ROUND(INDIRECT(ADDRESS(ROW()+(0), COLUMN()+(-3), 1))*INDIRECT(ADDRESS(ROW()+(0), COLUMN()+(-1), 1)), 2)</f>
        <v>3.9</v>
      </c>
    </row>
    <row r="24" spans="1:8" ht="13.50" thickBot="1" customHeight="1">
      <c r="A24" s="18"/>
      <c r="B24" s="18"/>
      <c r="C24" s="5" t="s">
        <v>56</v>
      </c>
      <c r="D24" s="5"/>
      <c r="E24" s="22">
        <v>2</v>
      </c>
      <c r="F24" s="23" t="s">
        <v>57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56.07</v>
      </c>
      <c r="H24" s="24">
        <f ca="1">ROUND(INDIRECT(ADDRESS(ROW()+(0), COLUMN()+(-3), 1))*INDIRECT(ADDRESS(ROW()+(0), COLUMN()+(-1), 1))/100, 2)</f>
        <v>1.12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57.19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