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<sst xmlns="http://schemas.openxmlformats.org/spreadsheetml/2006/main" count="32" uniqueCount="32">
  <si>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</si>
  <si>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ATR010</t>
  </si>
  <si>
    <t xml:space="preserve">m³</t>
  </si>
  <si>
    <t xml:space="preserve">Terre-plein.</t>
  </si>
  <si>
    <r>
      <rPr>
        <sz val="8.25"/>
        <color rgb="FF000000"/>
        <rFont val="Arial"/>
        <family val="2"/>
      </rPr>
      <t xml:space="preserve">Terre-plein pour la base du terre-plein, par extension en couches d'épaisseur ne dépassant pas 30 cm de matériau de l'excavation elle-même, et le compactage postérieur avec des moyens mécaniques jusqu'à atteindre une densité sèche au moins égale à 95% de la maximale obtenue par essai Proctor Modifié, et cela autant de fois que nécessaire, jusqu'à obtenir la cote sous-rasante.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</si>
  <si>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</si>
  <si>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</si>
  <si>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</si>
  <si>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</si>
  <si>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</si>
  <si>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</si>
  <si>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mq01pan010a</t>
  </si>
  <si>
    <t xml:space="preserve">Chargeuse sur pneus de 120 kW/1,9 m³.</t>
  </si>
  <si>
    <t xml:space="preserve">h</t>
  </si>
  <si>
    <t xml:space="preserve">mq04cab010b</t>
  </si>
  <si>
    <t xml:space="preserve">Camion à benne basculante de 10 t de charge, de 147 kW.</t>
  </si>
  <si>
    <t xml:space="preserve">h</t>
  </si>
  <si>
    <t xml:space="preserve">mq01mot010a</t>
  </si>
  <si>
    <t xml:space="preserve">Motoniveleuse de 141 kW.</t>
  </si>
  <si>
    <t xml:space="preserve">h</t>
  </si>
  <si>
    <t xml:space="preserve">mq02rov010i</t>
  </si>
  <si>
    <t xml:space="preserve">Compacteur monocylindrique vibrant autopropulsé, de 129 kW, de 16,2 t, largeur de travail 213,4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</si>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</sst>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0.03</v>
      </c>
      <c r="F9" s="11" t="s">
        <v>13</v>
      </c>
      <c r="G9" s="13">
        <v>45.06</v>
      </c>
      <c r="H9" s="13">
        <f ca="1">ROUND(INDIRECT(ADDRESS(ROW()+(0), COLUMN()+(-3), 1))*INDIRECT(ADDRESS(ROW()+(0), COLUMN()+(-1), 1)), 2)</f>
        <v>1.35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0.045</v>
      </c>
      <c r="F10" s="16" t="s">
        <v>16</v>
      </c>
      <c r="G10" s="17">
        <v>36.92</v>
      </c>
      <c r="H10" s="17">
        <f ca="1">ROUND(INDIRECT(ADDRESS(ROW()+(0), COLUMN()+(-3), 1))*INDIRECT(ADDRESS(ROW()+(0), COLUMN()+(-1), 1)), 2)</f>
        <v>1.66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</v>
      </c>
      <c r="F11" s="16" t="s">
        <v>19</v>
      </c>
      <c r="G11" s="17">
        <v>75.91</v>
      </c>
      <c r="H11" s="17">
        <f ca="1">ROUND(INDIRECT(ADDRESS(ROW()+(0), COLUMN()+(-3), 1))*INDIRECT(ADDRESS(ROW()+(0), COLUMN()+(-1), 1)), 2)</f>
        <v>1.52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0.05</v>
      </c>
      <c r="F12" s="16" t="s">
        <v>22</v>
      </c>
      <c r="G12" s="17">
        <v>69.78</v>
      </c>
      <c r="H12" s="17">
        <f ca="1">ROUND(INDIRECT(ADDRESS(ROW()+(0), COLUMN()+(-3), 1))*INDIRECT(ADDRESS(ROW()+(0), COLUMN()+(-1), 1)), 2)</f>
        <v>3.49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0.02</v>
      </c>
      <c r="F13" s="16" t="s">
        <v>25</v>
      </c>
      <c r="G13" s="17">
        <v>118.9</v>
      </c>
      <c r="H13" s="17">
        <f ca="1">ROUND(INDIRECT(ADDRESS(ROW()+(0), COLUMN()+(-3), 1))*INDIRECT(ADDRESS(ROW()+(0), COLUMN()+(-1), 1)), 2)</f>
        <v>2.38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0.07</v>
      </c>
      <c r="F14" s="20" t="s">
        <v>28</v>
      </c>
      <c r="G14" s="21">
        <v>24.51</v>
      </c>
      <c r="H14" s="21">
        <f ca="1">ROUND(INDIRECT(ADDRESS(ROW()+(0), COLUMN()+(-3), 1))*INDIRECT(ADDRESS(ROW()+(0), COLUMN()+(-1), 1)), 2)</f>
        <v>1.72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12.12</v>
      </c>
      <c r="H15" s="24">
        <f ca="1">ROUND(INDIRECT(ADDRESS(ROW()+(0), COLUMN()+(-3), 1))*INDIRECT(ADDRESS(ROW()+(0), COLUMN()+(-1), 1))/100, 2)</f>
        <v>0.24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12.36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